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tfile12\MQ0\gen\MQX\03.購入品品質\WAO\00.ソーシング関係\05.Q-File\英語版\"/>
    </mc:Choice>
  </mc:AlternateContent>
  <bookViews>
    <workbookView xWindow="0" yWindow="0" windowWidth="20500" windowHeight="7780" tabRatio="912"/>
  </bookViews>
  <sheets>
    <sheet name="Standard" sheetId="1" r:id="rId1"/>
    <sheet name="Form0_Press" sheetId="25" r:id="rId2"/>
    <sheet name="Form1_Machining" sheetId="2" r:id="rId3"/>
    <sheet name="Form2_Assembly" sheetId="3" r:id="rId4"/>
    <sheet name="Form3_Logistic" sheetId="4" r:id="rId5"/>
    <sheet name="Form4_Casting" sheetId="18" r:id="rId6"/>
    <sheet name="Form 5-1-1Hydraulicparts_Assy" sheetId="19" r:id="rId7"/>
    <sheet name="Form5-1-2 Hydraulicparts_Assy" sheetId="20" r:id="rId8"/>
    <sheet name="Form5-2-1PCBBoard_mounting&amp;Assy" sheetId="21" r:id="rId9"/>
    <sheet name="Form5-2-2BareChipMounting&amp;Assy" sheetId="22" r:id="rId10"/>
    <sheet name="Form5-3-1DwnstreamCmpnnt&amp;Bondin" sheetId="23" r:id="rId11"/>
    <sheet name="Form5-3-2UpstremCmpnnt&amp;WaferMfg" sheetId="24" r:id="rId12"/>
  </sheets>
  <externalReferences>
    <externalReference r:id="rId13"/>
    <externalReference r:id="rId14"/>
    <externalReference r:id="rId15"/>
  </externalReferences>
  <definedNames>
    <definedName name="_Fill" localSheetId="6" hidden="1">#REF!</definedName>
    <definedName name="_Fill" localSheetId="1" hidden="1">#REF!</definedName>
    <definedName name="_Fill" localSheetId="5" hidden="1">#REF!</definedName>
    <definedName name="_Fill" localSheetId="7" hidden="1">#REF!</definedName>
    <definedName name="_Fill" localSheetId="8" hidden="1">#REF!</definedName>
    <definedName name="_Fill" localSheetId="9" hidden="1">#REF!</definedName>
    <definedName name="_Fill" localSheetId="10" hidden="1">#REF!</definedName>
    <definedName name="_Fill" localSheetId="11" hidden="1">#REF!</definedName>
    <definedName name="_Fill" localSheetId="0" hidden="1">#REF!</definedName>
    <definedName name="_Fill" hidden="1">#REF!</definedName>
    <definedName name="_xlnm._FilterDatabase" localSheetId="6" hidden="1">'Form 5-1-1Hydraulicparts_Assy'!$B$12:$L$112</definedName>
    <definedName name="_xlnm._FilterDatabase" localSheetId="7" hidden="1">'Form5-1-2 Hydraulicparts_Assy'!$B$9:$L$110</definedName>
    <definedName name="_Key1" localSheetId="6" hidden="1">#REF!</definedName>
    <definedName name="_Key1" localSheetId="1"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0" hidden="1">#REF!</definedName>
    <definedName name="_Key1" hidden="1">#REF!</definedName>
    <definedName name="_Order1" hidden="1">255</definedName>
    <definedName name="_Regression_X" localSheetId="6" hidden="1">#REF!</definedName>
    <definedName name="_Regression_X" localSheetId="1" hidden="1">#REF!</definedName>
    <definedName name="_Regression_X" localSheetId="5" hidden="1">#REF!</definedName>
    <definedName name="_Regression_X" localSheetId="7" hidden="1">#REF!</definedName>
    <definedName name="_Regression_X" localSheetId="8" hidden="1">#REF!</definedName>
    <definedName name="_Regression_X" localSheetId="9" hidden="1">#REF!</definedName>
    <definedName name="_Regression_X" localSheetId="10" hidden="1">#REF!</definedName>
    <definedName name="_Regression_X" localSheetId="11" hidden="1">#REF!</definedName>
    <definedName name="_Regression_X" localSheetId="0" hidden="1">#REF!</definedName>
    <definedName name="_Regression_X" hidden="1">#REF!</definedName>
    <definedName name="_Sort" localSheetId="6"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0" hidden="1">#REF!</definedName>
    <definedName name="_Sort" hidden="1">#REF!</definedName>
    <definedName name="_Table2_In1" localSheetId="6" hidden="1">[1]LIST!#REF!</definedName>
    <definedName name="_Table2_In1" localSheetId="5" hidden="1">[1]LIST!#REF!</definedName>
    <definedName name="_Table2_In1" localSheetId="7" hidden="1">[1]LIST!#REF!</definedName>
    <definedName name="_Table2_In1" localSheetId="8" hidden="1">[1]LIST!#REF!</definedName>
    <definedName name="_Table2_In1" localSheetId="9" hidden="1">[1]LIST!#REF!</definedName>
    <definedName name="_Table2_In1" localSheetId="10" hidden="1">[1]LIST!#REF!</definedName>
    <definedName name="_Table2_In1" localSheetId="11" hidden="1">[1]LIST!#REF!</definedName>
    <definedName name="_Table2_In1" localSheetId="0" hidden="1">[1]LIST!#REF!</definedName>
    <definedName name="_Table2_In1" hidden="1">[1]LIST!#REF!</definedName>
    <definedName name="_Table2_In2" localSheetId="6" hidden="1">[1]LIST!#REF!</definedName>
    <definedName name="_Table2_In2" localSheetId="5" hidden="1">[1]LIST!#REF!</definedName>
    <definedName name="_Table2_In2" localSheetId="7" hidden="1">[1]LIST!#REF!</definedName>
    <definedName name="_Table2_In2" localSheetId="8" hidden="1">[1]LIST!#REF!</definedName>
    <definedName name="_Table2_In2" localSheetId="9" hidden="1">[1]LIST!#REF!</definedName>
    <definedName name="_Table2_In2" localSheetId="10" hidden="1">[1]LIST!#REF!</definedName>
    <definedName name="_Table2_In2" localSheetId="11" hidden="1">[1]LIST!#REF!</definedName>
    <definedName name="_Table2_In2" localSheetId="0" hidden="1">[1]LIST!#REF!</definedName>
    <definedName name="_Table2_In2" hidden="1">[1]LIST!#REF!</definedName>
    <definedName name="DocName">[2]改定記録!$A$41</definedName>
    <definedName name="DocNumber">[2]改定記録!$A$39</definedName>
    <definedName name="ListPriority" localSheetId="6">#REF!</definedName>
    <definedName name="ListPriority" localSheetId="1">#REF!</definedName>
    <definedName name="ListPriority" localSheetId="5">#REF!</definedName>
    <definedName name="ListPriority" localSheetId="7">#REF!</definedName>
    <definedName name="ListPriority" localSheetId="8">#REF!</definedName>
    <definedName name="ListPriority" localSheetId="9">#REF!</definedName>
    <definedName name="ListPriority" localSheetId="10">#REF!</definedName>
    <definedName name="ListPriority" localSheetId="11">#REF!</definedName>
    <definedName name="ListPriority" localSheetId="0">#REF!</definedName>
    <definedName name="ListPriority">#REF!</definedName>
    <definedName name="ListRange" localSheetId="6">#REF!</definedName>
    <definedName name="ListRange" localSheetId="5">#REF!</definedName>
    <definedName name="ListRange" localSheetId="7">#REF!</definedName>
    <definedName name="ListRange" localSheetId="8">#REF!</definedName>
    <definedName name="ListRange" localSheetId="9">#REF!</definedName>
    <definedName name="ListRange" localSheetId="10">#REF!</definedName>
    <definedName name="ListRange" localSheetId="11">#REF!</definedName>
    <definedName name="ListRange" localSheetId="0">#REF!</definedName>
    <definedName name="ListRange">#REF!</definedName>
    <definedName name="ListStatus" localSheetId="6">#REF!</definedName>
    <definedName name="ListStatus" localSheetId="5">#REF!</definedName>
    <definedName name="ListStatus" localSheetId="7">#REF!</definedName>
    <definedName name="ListStatus" localSheetId="8">#REF!</definedName>
    <definedName name="ListStatus" localSheetId="9">#REF!</definedName>
    <definedName name="ListStatus" localSheetId="10">#REF!</definedName>
    <definedName name="ListStatus" localSheetId="11">#REF!</definedName>
    <definedName name="ListStatus" localSheetId="0">#REF!</definedName>
    <definedName name="ListStatus">#REF!</definedName>
    <definedName name="Phase">[2]改定記録!$A$45</definedName>
    <definedName name="PJ" localSheetId="6">#REF!</definedName>
    <definedName name="PJ" localSheetId="1">#REF!</definedName>
    <definedName name="PJ" localSheetId="5">#REF!</definedName>
    <definedName name="PJ" localSheetId="7">#REF!</definedName>
    <definedName name="PJ" localSheetId="8">#REF!</definedName>
    <definedName name="PJ" localSheetId="9">#REF!</definedName>
    <definedName name="PJ" localSheetId="10">#REF!</definedName>
    <definedName name="PJ" localSheetId="11">#REF!</definedName>
    <definedName name="PJ" localSheetId="0">#REF!</definedName>
    <definedName name="PJ">#REF!</definedName>
    <definedName name="Pjname">[2]改定記録!$A$37</definedName>
    <definedName name="_xlnm.Print_Area" localSheetId="6">'Form 5-1-1Hydraulicparts_Assy'!$A$4:$L$115</definedName>
    <definedName name="_xlnm.Print_Area" localSheetId="1">Form0_Press!$A:$E</definedName>
    <definedName name="_xlnm.Print_Area" localSheetId="2">Form1_Machining!$A$1:$T$62</definedName>
    <definedName name="_xlnm.Print_Area" localSheetId="3">Form2_Assembly!$A$1:$T$66</definedName>
    <definedName name="_xlnm.Print_Area" localSheetId="4">Form3_Logistic!$A$1:$T$38</definedName>
    <definedName name="_xlnm.Print_Area" localSheetId="5">Form4_Casting!$A$1:$T$60</definedName>
    <definedName name="_xlnm.Print_Area" localSheetId="7">'Form5-1-2 Hydraulicparts_Assy'!$A$1:$L$113</definedName>
    <definedName name="_xlnm.Print_Area" localSheetId="8">'Form5-2-1PCBBoard_mounting&amp;Assy'!$A$1:$L$112</definedName>
    <definedName name="_xlnm.Print_Area" localSheetId="9">'Form5-2-2BareChipMounting&amp;Assy'!$A$1:$L$112</definedName>
    <definedName name="_xlnm.Print_Area" localSheetId="10">'Form5-3-1DwnstreamCmpnnt&amp;Bondin'!$A$1:$L$112</definedName>
    <definedName name="_xlnm.Print_Area" localSheetId="11">'Form5-3-2UpstremCmpnnt&amp;WaferMfg'!$A$1:$L$116</definedName>
    <definedName name="_xlnm.Print_Area" localSheetId="0">Standard!$A$1:$AU$45</definedName>
    <definedName name="_xlnm.Print_Area">#REF!</definedName>
    <definedName name="_xlnm.Print_Titles" localSheetId="6">'Form 5-1-1Hydraulicparts_Assy'!$B:$D,'Form 5-1-1Hydraulicparts_Assy'!$4:$12</definedName>
    <definedName name="_xlnm.Print_Titles" localSheetId="1">Form0_Press!$1:$9</definedName>
    <definedName name="_xlnm.Print_Titles" localSheetId="2">Form1_Machining!$4:$9</definedName>
    <definedName name="_xlnm.Print_Titles" localSheetId="3">Form2_Assembly!$4:$9</definedName>
    <definedName name="_xlnm.Print_Titles" localSheetId="4">Form3_Logistic!$4:$9</definedName>
    <definedName name="_xlnm.Print_Titles" localSheetId="5">Form4_Casting!$4:$9</definedName>
    <definedName name="_xlnm.Print_Titles" localSheetId="7">'Form5-1-2 Hydraulicparts_Assy'!$B:$D,'Form5-1-2 Hydraulicparts_Assy'!$1:$9</definedName>
    <definedName name="_xlnm.Print_Titles" localSheetId="8">'Form5-2-1PCBBoard_mounting&amp;Assy'!$B:$D,'Form5-2-1PCBBoard_mounting&amp;Assy'!$1:$9</definedName>
    <definedName name="_xlnm.Print_Titles" localSheetId="9">'Form5-2-2BareChipMounting&amp;Assy'!$B:$D,'Form5-2-2BareChipMounting&amp;Assy'!$1:$9</definedName>
    <definedName name="_xlnm.Print_Titles" localSheetId="10">'Form5-3-1DwnstreamCmpnnt&amp;Bondin'!$B:$D,'Form5-3-1DwnstreamCmpnnt&amp;Bondin'!$1:$9</definedName>
    <definedName name="_xlnm.Print_Titles" localSheetId="11">'Form5-3-2UpstremCmpnnt&amp;WaferMfg'!$B:$D,'Form5-3-2UpstremCmpnnt&amp;WaferMfg'!$1:$9</definedName>
    <definedName name="Report_ID" localSheetId="6">#REF!</definedName>
    <definedName name="Report_ID" localSheetId="1">#REF!</definedName>
    <definedName name="Report_ID" localSheetId="5">#REF!</definedName>
    <definedName name="Report_ID" localSheetId="7">#REF!</definedName>
    <definedName name="Report_ID" localSheetId="8">#REF!</definedName>
    <definedName name="Report_ID" localSheetId="9">#REF!</definedName>
    <definedName name="Report_ID" localSheetId="10">#REF!</definedName>
    <definedName name="Report_ID" localSheetId="11">#REF!</definedName>
    <definedName name="Report_ID" localSheetId="0">#REF!</definedName>
    <definedName name="Report_ID">#REF!</definedName>
    <definedName name="Sub" localSheetId="6">#REF!</definedName>
    <definedName name="Sub" localSheetId="5">#REF!</definedName>
    <definedName name="Sub" localSheetId="7">#REF!</definedName>
    <definedName name="Sub" localSheetId="8">#REF!</definedName>
    <definedName name="Sub" localSheetId="9">#REF!</definedName>
    <definedName name="Sub" localSheetId="10">#REF!</definedName>
    <definedName name="Sub" localSheetId="11">#REF!</definedName>
    <definedName name="Sub" localSheetId="0">#REF!</definedName>
    <definedName name="Sub">#REF!</definedName>
    <definedName name="SystemName">[2]改定記録!$A$43</definedName>
    <definedName name="Z_5DDE7053_13A2_4424_B6E5_AA6651A944B2_.wvu.FilterData" localSheetId="6" hidden="1">'Form 5-1-1Hydraulicparts_Assy'!$B$12:$L$112</definedName>
    <definedName name="Z_5DDE7053_13A2_4424_B6E5_AA6651A944B2_.wvu.FilterData" localSheetId="7" hidden="1">'Form5-1-2 Hydraulicparts_Assy'!$B$9:$L$110</definedName>
    <definedName name="Z_5DDE7053_13A2_4424_B6E5_AA6651A944B2_.wvu.PrintArea" localSheetId="6" hidden="1">'Form 5-1-1Hydraulicparts_Assy'!$E$13:$L$112</definedName>
    <definedName name="Z_5DDE7053_13A2_4424_B6E5_AA6651A944B2_.wvu.PrintArea" localSheetId="2" hidden="1">Form1_Machining!$A$1:$T$91</definedName>
    <definedName name="Z_5DDE7053_13A2_4424_B6E5_AA6651A944B2_.wvu.PrintArea" localSheetId="3" hidden="1">Form2_Assembly!$A$1:$T$92</definedName>
    <definedName name="Z_5DDE7053_13A2_4424_B6E5_AA6651A944B2_.wvu.PrintArea" localSheetId="4" hidden="1">Form3_Logistic!$A$1:$T$68</definedName>
    <definedName name="Z_5DDE7053_13A2_4424_B6E5_AA6651A944B2_.wvu.PrintArea" localSheetId="5" hidden="1">Form4_Casting!$A$1:$T$59</definedName>
    <definedName name="Z_5DDE7053_13A2_4424_B6E5_AA6651A944B2_.wvu.PrintArea" localSheetId="7" hidden="1">'Form5-1-2 Hydraulicparts_Assy'!$E$10:$L$110</definedName>
    <definedName name="Z_5DDE7053_13A2_4424_B6E5_AA6651A944B2_.wvu.PrintArea" localSheetId="8" hidden="1">'Form5-2-1PCBBoard_mounting&amp;Assy'!$E$10:$L$109</definedName>
    <definedName name="Z_5DDE7053_13A2_4424_B6E5_AA6651A944B2_.wvu.PrintArea" localSheetId="9" hidden="1">'Form5-2-2BareChipMounting&amp;Assy'!$E$10:$L$109</definedName>
    <definedName name="Z_5DDE7053_13A2_4424_B6E5_AA6651A944B2_.wvu.PrintArea" localSheetId="10" hidden="1">'Form5-3-1DwnstreamCmpnnt&amp;Bondin'!$E$10:$L$109</definedName>
    <definedName name="Z_5DDE7053_13A2_4424_B6E5_AA6651A944B2_.wvu.PrintArea" localSheetId="11" hidden="1">'Form5-3-2UpstremCmpnnt&amp;WaferMfg'!$E$10:$L$113</definedName>
    <definedName name="Z_5DDE7053_13A2_4424_B6E5_AA6651A944B2_.wvu.PrintArea" localSheetId="0" hidden="1">Standard!$A$1:$AU$45</definedName>
    <definedName name="Z_5DDE7053_13A2_4424_B6E5_AA6651A944B2_.wvu.PrintTitles" localSheetId="6" hidden="1">'Form 5-1-1Hydraulicparts_Assy'!$B:$D,'Form 5-1-1Hydraulicparts_Assy'!$4:$12</definedName>
    <definedName name="Z_5DDE7053_13A2_4424_B6E5_AA6651A944B2_.wvu.PrintTitles" localSheetId="7" hidden="1">'Form5-1-2 Hydraulicparts_Assy'!$B:$D,'Form5-1-2 Hydraulicparts_Assy'!$1:$9</definedName>
    <definedName name="Z_5DDE7053_13A2_4424_B6E5_AA6651A944B2_.wvu.PrintTitles" localSheetId="8" hidden="1">'Form5-2-1PCBBoard_mounting&amp;Assy'!$B:$D,'Form5-2-1PCBBoard_mounting&amp;Assy'!$1:$9</definedName>
    <definedName name="Z_5DDE7053_13A2_4424_B6E5_AA6651A944B2_.wvu.PrintTitles" localSheetId="9" hidden="1">'Form5-2-2BareChipMounting&amp;Assy'!$B:$D,'Form5-2-2BareChipMounting&amp;Assy'!$1:$9</definedName>
    <definedName name="Z_5DDE7053_13A2_4424_B6E5_AA6651A944B2_.wvu.PrintTitles" localSheetId="10" hidden="1">'Form5-3-1DwnstreamCmpnnt&amp;Bondin'!$B:$D,'Form5-3-1DwnstreamCmpnnt&amp;Bondin'!$1:$9</definedName>
    <definedName name="Z_5DDE7053_13A2_4424_B6E5_AA6651A944B2_.wvu.PrintTitles" localSheetId="11" hidden="1">'Form5-3-2UpstremCmpnnt&amp;WaferMfg'!$B:$D,'Form5-3-2UpstremCmpnnt&amp;WaferMfg'!$1:$9</definedName>
    <definedName name="Z_EBFD3044_4ECE_4ABB_B70A_4B5F3FD7D7CC_.wvu.PrintArea" localSheetId="6" hidden="1">'Form 5-1-1Hydraulicparts_Assy'!$E$13:$L$112</definedName>
    <definedName name="Z_EBFD3044_4ECE_4ABB_B70A_4B5F3FD7D7CC_.wvu.PrintArea" localSheetId="2" hidden="1">Form1_Machining!$A$1:$T$91</definedName>
    <definedName name="Z_EBFD3044_4ECE_4ABB_B70A_4B5F3FD7D7CC_.wvu.PrintArea" localSheetId="3" hidden="1">Form2_Assembly!$A$1:$T$92</definedName>
    <definedName name="Z_EBFD3044_4ECE_4ABB_B70A_4B5F3FD7D7CC_.wvu.PrintArea" localSheetId="4" hidden="1">Form3_Logistic!$A$1:$T$68</definedName>
    <definedName name="Z_EBFD3044_4ECE_4ABB_B70A_4B5F3FD7D7CC_.wvu.PrintArea" localSheetId="5" hidden="1">Form4_Casting!$A$1:$T$59</definedName>
    <definedName name="Z_EBFD3044_4ECE_4ABB_B70A_4B5F3FD7D7CC_.wvu.PrintArea" localSheetId="7" hidden="1">'Form5-1-2 Hydraulicparts_Assy'!$E$10:$L$110</definedName>
    <definedName name="Z_EBFD3044_4ECE_4ABB_B70A_4B5F3FD7D7CC_.wvu.PrintArea" localSheetId="8" hidden="1">'Form5-2-1PCBBoard_mounting&amp;Assy'!$E$10:$L$109</definedName>
    <definedName name="Z_EBFD3044_4ECE_4ABB_B70A_4B5F3FD7D7CC_.wvu.PrintArea" localSheetId="9" hidden="1">'Form5-2-2BareChipMounting&amp;Assy'!$E$10:$L$109</definedName>
    <definedName name="Z_EBFD3044_4ECE_4ABB_B70A_4B5F3FD7D7CC_.wvu.PrintArea" localSheetId="10" hidden="1">'Form5-3-1DwnstreamCmpnnt&amp;Bondin'!$E$10:$L$109</definedName>
    <definedName name="Z_EBFD3044_4ECE_4ABB_B70A_4B5F3FD7D7CC_.wvu.PrintArea" localSheetId="11" hidden="1">'Form5-3-2UpstremCmpnnt&amp;WaferMfg'!$E$10:$L$113</definedName>
    <definedName name="Z_EBFD3044_4ECE_4ABB_B70A_4B5F3FD7D7CC_.wvu.PrintArea" localSheetId="0" hidden="1">Standard!$A$1:$AU$45</definedName>
    <definedName name="Z_EBFD3044_4ECE_4ABB_B70A_4B5F3FD7D7CC_.wvu.PrintTitles" localSheetId="6" hidden="1">'Form 5-1-1Hydraulicparts_Assy'!$B:$D,'Form 5-1-1Hydraulicparts_Assy'!$4:$12</definedName>
    <definedName name="Z_EBFD3044_4ECE_4ABB_B70A_4B5F3FD7D7CC_.wvu.PrintTitles" localSheetId="7" hidden="1">'Form5-1-2 Hydraulicparts_Assy'!$B:$D,'Form5-1-2 Hydraulicparts_Assy'!$1:$9</definedName>
    <definedName name="Z_EBFD3044_4ECE_4ABB_B70A_4B5F3FD7D7CC_.wvu.PrintTitles" localSheetId="8" hidden="1">'Form5-2-1PCBBoard_mounting&amp;Assy'!$B:$D,'Form5-2-1PCBBoard_mounting&amp;Assy'!$1:$9</definedName>
    <definedName name="Z_EBFD3044_4ECE_4ABB_B70A_4B5F3FD7D7CC_.wvu.PrintTitles" localSheetId="9" hidden="1">'Form5-2-2BareChipMounting&amp;Assy'!$B:$D,'Form5-2-2BareChipMounting&amp;Assy'!$1:$9</definedName>
    <definedName name="Z_EBFD3044_4ECE_4ABB_B70A_4B5F3FD7D7CC_.wvu.PrintTitles" localSheetId="10" hidden="1">'Form5-3-1DwnstreamCmpnnt&amp;Bondin'!$B:$D,'Form5-3-1DwnstreamCmpnnt&amp;Bondin'!$1:$9</definedName>
    <definedName name="Z_EBFD3044_4ECE_4ABB_B70A_4B5F3FD7D7CC_.wvu.PrintTitles" localSheetId="11" hidden="1">'Form5-3-2UpstremCmpnnt&amp;WaferMfg'!$B:$D,'Form5-3-2UpstremCmpnnt&amp;WaferMfg'!$1:$9</definedName>
    <definedName name="タイトル" localSheetId="6">#REF!</definedName>
    <definedName name="タイトル" localSheetId="1">#REF!</definedName>
    <definedName name="タイトル" localSheetId="5">#REF!</definedName>
    <definedName name="タイトル" localSheetId="7">#REF!</definedName>
    <definedName name="タイトル" localSheetId="8">#REF!</definedName>
    <definedName name="タイトル" localSheetId="9">#REF!</definedName>
    <definedName name="タイトル" localSheetId="10">#REF!</definedName>
    <definedName name="タイトル" localSheetId="11">#REF!</definedName>
    <definedName name="タイトル" localSheetId="0">#REF!</definedName>
    <definedName name="タイトル">#REF!</definedName>
    <definedName name="フッター" localSheetId="6">#REF!</definedName>
    <definedName name="フッター" localSheetId="5">#REF!</definedName>
    <definedName name="フッター" localSheetId="7">#REF!</definedName>
    <definedName name="フッター" localSheetId="8">#REF!</definedName>
    <definedName name="フッター" localSheetId="9">#REF!</definedName>
    <definedName name="フッター" localSheetId="10">#REF!</definedName>
    <definedName name="フッター" localSheetId="11">#REF!</definedName>
    <definedName name="フッター" localSheetId="0">#REF!</definedName>
    <definedName name="フッター">#REF!</definedName>
    <definedName name="関連表" localSheetId="6" hidden="1">#REF!</definedName>
    <definedName name="関連表" localSheetId="5" hidden="1">#REF!</definedName>
    <definedName name="関連表" localSheetId="7" hidden="1">#REF!</definedName>
    <definedName name="関連表" localSheetId="8" hidden="1">#REF!</definedName>
    <definedName name="関連表" localSheetId="9" hidden="1">#REF!</definedName>
    <definedName name="関連表" localSheetId="10" hidden="1">#REF!</definedName>
    <definedName name="関連表" localSheetId="11" hidden="1">#REF!</definedName>
    <definedName name="関連表" localSheetId="0" hidden="1">#REF!</definedName>
    <definedName name="関連表" hidden="1">#REF!</definedName>
    <definedName name="総ﾍﾟｰｼﾞ数" localSheetId="6">#REF!</definedName>
    <definedName name="総ﾍﾟｰｼﾞ数" localSheetId="5">#REF!</definedName>
    <definedName name="総ﾍﾟｰｼﾞ数" localSheetId="7">#REF!</definedName>
    <definedName name="総ﾍﾟｰｼﾞ数" localSheetId="8">#REF!</definedName>
    <definedName name="総ﾍﾟｰｼﾞ数" localSheetId="9">#REF!</definedName>
    <definedName name="総ﾍﾟｰｼﾞ数" localSheetId="10">#REF!</definedName>
    <definedName name="総ﾍﾟｰｼﾞ数" localSheetId="11">#REF!</definedName>
    <definedName name="総ﾍﾟｰｼﾞ数" localSheetId="0">#REF!</definedName>
    <definedName name="総ﾍﾟｰｼﾞ数">#REF!</definedName>
    <definedName name="版数">'[3]0.表紙'!$AN$6</definedName>
    <definedName name="変番" localSheetId="6">#REF!</definedName>
    <definedName name="変番" localSheetId="1">#REF!</definedName>
    <definedName name="変番" localSheetId="5">#REF!</definedName>
    <definedName name="変番" localSheetId="7">#REF!</definedName>
    <definedName name="変番" localSheetId="8">#REF!</definedName>
    <definedName name="変番" localSheetId="9">#REF!</definedName>
    <definedName name="変番" localSheetId="10">#REF!</definedName>
    <definedName name="変番" localSheetId="11">#REF!</definedName>
    <definedName name="変番" localSheetId="0">#REF!</definedName>
    <definedName name="変番">#REF!</definedName>
  </definedNames>
  <calcPr calcId="162913"/>
  <customWorkbookViews>
    <customWorkbookView name="MURASE, HIROYUKI - 個人用ビュー" guid="{EBFD3044-4ECE-4ABB-B70A-4B5F3FD7D7CC}" mergeInterval="0" personalView="1" maximized="1" xWindow="-8" yWindow="-8" windowWidth="1382" windowHeight="744" tabRatio="757" activeSheetId="2"/>
    <customWorkbookView name="KOBAYASHI, NOBUMITSU - 個人用ビュー" guid="{5DDE7053-13A2-4424-B6E5-AA6651A944B2}" mergeInterval="0" personalView="1" maximized="1" xWindow="-8" yWindow="-8" windowWidth="1382" windowHeight="744" tabRatio="757" activeSheetId="2"/>
  </customWorkbookViews>
</workbook>
</file>

<file path=xl/calcChain.xml><?xml version="1.0" encoding="utf-8"?>
<calcChain xmlns="http://schemas.openxmlformats.org/spreadsheetml/2006/main">
  <c r="C84" i="25" l="1"/>
  <c r="A84" i="25"/>
  <c r="C83" i="25"/>
  <c r="A83" i="25"/>
  <c r="C82" i="25"/>
  <c r="A82" i="25"/>
  <c r="C81" i="25"/>
  <c r="B81" i="25"/>
  <c r="A81" i="25"/>
  <c r="C80" i="25"/>
  <c r="A80" i="25"/>
  <c r="C79" i="25"/>
  <c r="B79" i="25"/>
  <c r="G43" i="25"/>
  <c r="G39" i="25"/>
  <c r="B84" i="25" s="1"/>
  <c r="G35" i="25"/>
  <c r="B83" i="25" s="1"/>
  <c r="G22" i="25"/>
  <c r="B82" i="25" s="1"/>
  <c r="G19" i="25"/>
  <c r="G17" i="25"/>
  <c r="G11" i="25"/>
  <c r="G10" i="25"/>
  <c r="B80" i="25" s="1"/>
  <c r="O29" i="18" l="1"/>
  <c r="I29" i="18"/>
  <c r="F29" i="18"/>
  <c r="O38" i="4"/>
  <c r="I38" i="4"/>
  <c r="F38" i="4"/>
  <c r="O62" i="2"/>
  <c r="O66" i="3"/>
  <c r="I66" i="3"/>
  <c r="F66" i="3"/>
  <c r="I62" i="2"/>
  <c r="F62" i="2"/>
  <c r="F11" i="18" l="1"/>
  <c r="I44" i="3"/>
  <c r="I10" i="18" l="1"/>
  <c r="F10" i="18"/>
  <c r="I10" i="4" l="1"/>
  <c r="F10" i="4"/>
  <c r="I19" i="3" l="1"/>
  <c r="F19" i="3"/>
  <c r="I17" i="3"/>
  <c r="F17" i="3"/>
  <c r="I11" i="3"/>
  <c r="F11" i="3"/>
  <c r="I10" i="3"/>
  <c r="F10" i="3"/>
  <c r="I61" i="3" l="1"/>
  <c r="C111" i="3" s="1"/>
  <c r="I25" i="18"/>
  <c r="C70" i="18" s="1"/>
  <c r="I20" i="18"/>
  <c r="C69" i="18" s="1"/>
  <c r="I14" i="18"/>
  <c r="C68" i="18" s="1"/>
  <c r="I11" i="18"/>
  <c r="C67" i="18" s="1"/>
  <c r="I36" i="4"/>
  <c r="C83" i="4" s="1"/>
  <c r="I32" i="4"/>
  <c r="C82" i="4" s="1"/>
  <c r="I29" i="4"/>
  <c r="C81" i="4" s="1"/>
  <c r="I25" i="4"/>
  <c r="C80" i="4" s="1"/>
  <c r="I21" i="4"/>
  <c r="C79" i="4" s="1"/>
  <c r="I16" i="4"/>
  <c r="C78" i="4" s="1"/>
  <c r="I14" i="4"/>
  <c r="C77" i="4" s="1"/>
  <c r="I11" i="4"/>
  <c r="C76" i="4" s="1"/>
  <c r="C75" i="4"/>
  <c r="I65" i="3"/>
  <c r="C112" i="3" s="1"/>
  <c r="C110" i="3"/>
  <c r="I40" i="3"/>
  <c r="C109" i="3" s="1"/>
  <c r="I32" i="3"/>
  <c r="C108" i="3" s="1"/>
  <c r="I24" i="3"/>
  <c r="C107" i="3" s="1"/>
  <c r="I22" i="3"/>
  <c r="C106" i="3" s="1"/>
  <c r="C104" i="3"/>
  <c r="C103" i="3"/>
  <c r="I57" i="2"/>
  <c r="C107" i="2" s="1"/>
  <c r="I48" i="2"/>
  <c r="C106" i="2" s="1"/>
  <c r="F57" i="2"/>
  <c r="F48" i="2"/>
  <c r="I43" i="2"/>
  <c r="C105" i="2" s="1"/>
  <c r="I39" i="2"/>
  <c r="C104" i="2" s="1"/>
  <c r="I30" i="2"/>
  <c r="C103" i="2" s="1"/>
  <c r="I22" i="2"/>
  <c r="C102" i="2" s="1"/>
  <c r="I19" i="2"/>
  <c r="C101" i="2" s="1"/>
  <c r="I17" i="2"/>
  <c r="C100" i="2" s="1"/>
  <c r="I11" i="2"/>
  <c r="C99" i="2" s="1"/>
  <c r="I10" i="2"/>
  <c r="C98" i="2" l="1"/>
  <c r="C105" i="3"/>
  <c r="C102" i="3"/>
  <c r="C66" i="18"/>
  <c r="F17" i="2"/>
  <c r="B100" i="2" s="1"/>
  <c r="B66" i="18" l="1"/>
  <c r="B102" i="3" l="1"/>
  <c r="F22" i="2"/>
  <c r="F21" i="4" l="1"/>
  <c r="B79" i="4" s="1"/>
  <c r="F40" i="3"/>
  <c r="B109" i="3" s="1"/>
  <c r="F10" i="2" l="1"/>
  <c r="B98" i="2" s="1"/>
  <c r="F25" i="4" l="1"/>
  <c r="B80" i="4" s="1"/>
  <c r="F24" i="3" l="1"/>
  <c r="F32" i="3"/>
  <c r="F16" i="4"/>
  <c r="F11" i="4"/>
  <c r="F25" i="18" l="1"/>
  <c r="F20" i="18"/>
  <c r="B69" i="18" s="1"/>
  <c r="F14" i="18"/>
  <c r="B68" i="18" s="1"/>
  <c r="B67" i="18"/>
  <c r="B70" i="18" l="1"/>
  <c r="F30" i="2"/>
  <c r="F19" i="2"/>
  <c r="F11" i="2"/>
  <c r="B107" i="2" l="1"/>
  <c r="B106" i="2"/>
  <c r="F43" i="2"/>
  <c r="B105" i="2" s="1"/>
  <c r="F39" i="2"/>
  <c r="B104" i="2" s="1"/>
  <c r="B103" i="2"/>
  <c r="B102" i="2"/>
  <c r="B101" i="2"/>
  <c r="B99" i="2"/>
  <c r="F36" i="4" l="1"/>
  <c r="B83" i="4" s="1"/>
  <c r="F32" i="4"/>
  <c r="B82" i="4" s="1"/>
  <c r="F29" i="4"/>
  <c r="B81" i="4" s="1"/>
  <c r="B78" i="4"/>
  <c r="F14" i="4"/>
  <c r="B77" i="4" s="1"/>
  <c r="B76" i="4"/>
  <c r="B75" i="4"/>
  <c r="F44" i="3" l="1"/>
  <c r="B110" i="3" s="1"/>
  <c r="B108" i="3"/>
  <c r="F22" i="3"/>
  <c r="B106" i="3" s="1"/>
  <c r="B105" i="3"/>
  <c r="B104" i="3"/>
  <c r="B103" i="3" l="1"/>
  <c r="B107" i="3"/>
  <c r="F61" i="3"/>
  <c r="B111" i="3" s="1"/>
  <c r="F65" i="3"/>
  <c r="B112" i="3" s="1"/>
</calcChain>
</file>

<file path=xl/sharedStrings.xml><?xml version="1.0" encoding="utf-8"?>
<sst xmlns="http://schemas.openxmlformats.org/spreadsheetml/2006/main" count="5719" uniqueCount="1819">
  <si>
    <t>2-1-2</t>
  </si>
  <si>
    <t>2-1-3</t>
  </si>
  <si>
    <t>2-2</t>
  </si>
  <si>
    <t>2-3-2</t>
  </si>
  <si>
    <t>2-4</t>
  </si>
  <si>
    <t>2-5-3</t>
  </si>
  <si>
    <t>2-6</t>
  </si>
  <si>
    <t>2-7</t>
  </si>
  <si>
    <t>2-8</t>
  </si>
  <si>
    <t xml:space="preserve">5S check is done on a regular basis.
</t>
    <phoneticPr fontId="46"/>
  </si>
  <si>
    <t>3-1-2</t>
  </si>
  <si>
    <t>3-2</t>
  </si>
  <si>
    <t>3-3</t>
  </si>
  <si>
    <t>4-2-2</t>
  </si>
  <si>
    <t>4-3-1</t>
  </si>
  <si>
    <t>4-3-2</t>
  </si>
  <si>
    <t>4-3-3</t>
  </si>
  <si>
    <t>4-4-2</t>
  </si>
  <si>
    <t>4-5-1</t>
    <phoneticPr fontId="43"/>
  </si>
  <si>
    <t>4-5-2</t>
  </si>
  <si>
    <t>4-6</t>
  </si>
  <si>
    <t>4-7</t>
  </si>
  <si>
    <t>4-8-2</t>
  </si>
  <si>
    <t>4-9</t>
  </si>
  <si>
    <t>4-10</t>
  </si>
  <si>
    <t>4-11</t>
  </si>
  <si>
    <t>4-12</t>
  </si>
  <si>
    <t>4-13</t>
  </si>
  <si>
    <t>4-14</t>
  </si>
  <si>
    <t>5-1-2</t>
  </si>
  <si>
    <t>5-2</t>
  </si>
  <si>
    <t>6-2</t>
  </si>
  <si>
    <t>6-3</t>
  </si>
  <si>
    <t>6-4-1</t>
    <phoneticPr fontId="43"/>
  </si>
  <si>
    <t>6-4-2</t>
  </si>
  <si>
    <t>6-5</t>
  </si>
  <si>
    <t>8-2</t>
  </si>
  <si>
    <t>8-3-2</t>
  </si>
  <si>
    <t>8-4</t>
  </si>
  <si>
    <t>9-2</t>
  </si>
  <si>
    <t>9-3</t>
  </si>
  <si>
    <t>9-4</t>
  </si>
  <si>
    <t>9-5</t>
  </si>
  <si>
    <t>9-6</t>
  </si>
  <si>
    <t>9-7</t>
  </si>
  <si>
    <t>9-8</t>
  </si>
  <si>
    <t>9-9</t>
  </si>
  <si>
    <t>9-10</t>
  </si>
  <si>
    <t>9-11</t>
  </si>
  <si>
    <t>9-12</t>
  </si>
  <si>
    <t>10-2-1</t>
    <phoneticPr fontId="43"/>
  </si>
  <si>
    <t>10-2-2</t>
  </si>
  <si>
    <t>10-3</t>
  </si>
  <si>
    <t>10-4</t>
  </si>
  <si>
    <t>10-5</t>
  </si>
  <si>
    <t>10-6</t>
  </si>
  <si>
    <t>10-8-A</t>
    <phoneticPr fontId="43"/>
  </si>
  <si>
    <t>10-9</t>
  </si>
  <si>
    <t>10-10</t>
  </si>
  <si>
    <t>10-11</t>
  </si>
  <si>
    <t>10-12</t>
  </si>
  <si>
    <t>10-13</t>
  </si>
  <si>
    <t>10-14</t>
  </si>
  <si>
    <t>10-15</t>
  </si>
  <si>
    <t>10-16</t>
  </si>
  <si>
    <t>11-2</t>
  </si>
  <si>
    <t>12-2</t>
  </si>
  <si>
    <t>12-3-A</t>
    <phoneticPr fontId="43"/>
  </si>
  <si>
    <t>12-4-2</t>
  </si>
  <si>
    <t>13-1</t>
    <phoneticPr fontId="43"/>
  </si>
  <si>
    <t>13-2</t>
  </si>
  <si>
    <t>13-3</t>
  </si>
  <si>
    <t>14-1</t>
    <phoneticPr fontId="43"/>
  </si>
  <si>
    <t>14-2</t>
  </si>
  <si>
    <t xml:space="preserve">Measures against paint separation on walls, floors and trolley.
(Ex. interference solution) is implemented.
</t>
    <phoneticPr fontId="47"/>
  </si>
  <si>
    <t>15-2</t>
  </si>
  <si>
    <t xml:space="preserve">In-process defect rate caused by contamination
</t>
    <phoneticPr fontId="47"/>
  </si>
  <si>
    <t>No.</t>
    <phoneticPr fontId="43"/>
  </si>
  <si>
    <t>2-3-1</t>
    <phoneticPr fontId="43"/>
  </si>
  <si>
    <t>2-3-3</t>
    <phoneticPr fontId="43"/>
  </si>
  <si>
    <t>4-1</t>
    <phoneticPr fontId="43"/>
  </si>
  <si>
    <t>4-2-1</t>
    <phoneticPr fontId="43"/>
  </si>
  <si>
    <t>4-4-1</t>
    <phoneticPr fontId="43"/>
  </si>
  <si>
    <t>4-8-1</t>
    <phoneticPr fontId="43"/>
  </si>
  <si>
    <t>5-1-1</t>
    <phoneticPr fontId="43"/>
  </si>
  <si>
    <t>6-1</t>
    <phoneticPr fontId="43"/>
  </si>
  <si>
    <t>8-1</t>
    <phoneticPr fontId="43"/>
  </si>
  <si>
    <t>8-3-1</t>
    <phoneticPr fontId="43"/>
  </si>
  <si>
    <t>10-1</t>
    <phoneticPr fontId="43"/>
  </si>
  <si>
    <t>10-8-B</t>
    <phoneticPr fontId="43"/>
  </si>
  <si>
    <t>11-1</t>
    <phoneticPr fontId="43"/>
  </si>
  <si>
    <t>11-3-1</t>
    <phoneticPr fontId="43"/>
  </si>
  <si>
    <t>12-1</t>
    <phoneticPr fontId="43"/>
  </si>
  <si>
    <t>12-3-C</t>
    <phoneticPr fontId="43"/>
  </si>
  <si>
    <t>12-4-1</t>
    <phoneticPr fontId="43"/>
  </si>
  <si>
    <t>15-1</t>
    <phoneticPr fontId="43"/>
  </si>
  <si>
    <t>10-7-B</t>
    <phoneticPr fontId="43"/>
  </si>
  <si>
    <t>11-3-2</t>
    <phoneticPr fontId="43"/>
  </si>
  <si>
    <t>10-7-A</t>
    <phoneticPr fontId="43"/>
  </si>
  <si>
    <t>12-3-B</t>
    <phoneticPr fontId="43"/>
  </si>
  <si>
    <t>1-1</t>
    <phoneticPr fontId="43"/>
  </si>
  <si>
    <t>2-1-1</t>
    <phoneticPr fontId="43"/>
  </si>
  <si>
    <t>2-5-1</t>
    <phoneticPr fontId="43"/>
  </si>
  <si>
    <t>2-5-2</t>
    <phoneticPr fontId="43"/>
  </si>
  <si>
    <t>3-1-1-B</t>
    <phoneticPr fontId="43"/>
  </si>
  <si>
    <t>7-1</t>
    <phoneticPr fontId="43"/>
  </si>
  <si>
    <t>3-0-B</t>
    <phoneticPr fontId="43"/>
  </si>
  <si>
    <t>Class 7
(Class 10,000)</t>
    <phoneticPr fontId="43"/>
  </si>
  <si>
    <t>9-1</t>
    <phoneticPr fontId="43"/>
  </si>
  <si>
    <t>Class 8
(Class 100,000)</t>
    <phoneticPr fontId="43"/>
  </si>
  <si>
    <t>jig  . Gauge management</t>
    <phoneticPr fontId="43"/>
  </si>
  <si>
    <t>Hot water</t>
    <phoneticPr fontId="43"/>
  </si>
  <si>
    <t>7/15</t>
    <phoneticPr fontId="43"/>
  </si>
  <si>
    <t>8/15</t>
    <phoneticPr fontId="43"/>
  </si>
  <si>
    <t>9/15</t>
    <phoneticPr fontId="43"/>
  </si>
  <si>
    <t>10/15</t>
    <phoneticPr fontId="43"/>
  </si>
  <si>
    <t>11/15</t>
    <phoneticPr fontId="43"/>
  </si>
  <si>
    <t>Process design</t>
    <phoneticPr fontId="43"/>
  </si>
  <si>
    <t xml:space="preserve">Consider contamination with process FMEA, etc.
Implemented
</t>
    <phoneticPr fontId="43"/>
  </si>
  <si>
    <t xml:space="preserve">Measures against paint separation on walls, floors and trolley.
(Ex. interference solution) is implemented.
</t>
    <phoneticPr fontId="47"/>
  </si>
  <si>
    <t>Quality performance</t>
    <phoneticPr fontId="43"/>
  </si>
  <si>
    <t>jig  . Gauge management</t>
    <phoneticPr fontId="43"/>
  </si>
  <si>
    <t>There is a mechanism to carry out contamination education including 5S in incoming education, and an education implementation record is kept.</t>
    <phoneticPr fontId="43"/>
  </si>
  <si>
    <t xml:space="preserve">In-process defect rate caused by contamination
</t>
    <phoneticPr fontId="47"/>
  </si>
  <si>
    <t xml:space="preserve">Manufacturing process of in-house parts and purchased parts (electrical component manufacturing process of casting, machining, assembly and logistics)
Timing of implementation / target process: Determined by the contamination owner every year or when the standards are revised.
</t>
    <phoneticPr fontId="43"/>
  </si>
  <si>
    <t>Category</t>
    <phoneticPr fontId="43"/>
  </si>
  <si>
    <t>Document</t>
    <phoneticPr fontId="43"/>
  </si>
  <si>
    <t>Form 1_ Machining</t>
    <phoneticPr fontId="43"/>
  </si>
  <si>
    <t>Form 2_ Assembly</t>
    <phoneticPr fontId="43"/>
  </si>
  <si>
    <t>Form 3_Logistics</t>
    <phoneticPr fontId="43"/>
  </si>
  <si>
    <t>Form 4_ Casting</t>
    <phoneticPr fontId="43"/>
  </si>
  <si>
    <t>1. General Machining (including Micro Shot)</t>
    <phoneticPr fontId="43"/>
  </si>
  <si>
    <t>2.General Assembly</t>
    <phoneticPr fontId="43"/>
  </si>
  <si>
    <t>3.General Logistics</t>
    <phoneticPr fontId="43"/>
  </si>
  <si>
    <t>4. General Casting</t>
    <phoneticPr fontId="43"/>
  </si>
  <si>
    <t>Other than electrical components</t>
    <phoneticPr fontId="43"/>
  </si>
  <si>
    <t>Form 5-1-1_ Assembly process of oil passage components
 (SOL, switchboards for specifications in oil, EM exterior, etc.)</t>
    <phoneticPr fontId="43"/>
  </si>
  <si>
    <t>Form 5-3-1_ Downstream process of components (elements, etc.)    "Bonding process"</t>
    <phoneticPr fontId="43"/>
  </si>
  <si>
    <t>Form 5-3-2_ Upstream process of components (elements, etc.)  "Wafer manufacturing process"</t>
    <phoneticPr fontId="43"/>
  </si>
  <si>
    <t>Electrical component</t>
    <phoneticPr fontId="43"/>
  </si>
  <si>
    <t>Quality Status</t>
    <phoneticPr fontId="43"/>
  </si>
  <si>
    <t>Contamination Inspection</t>
    <phoneticPr fontId="43"/>
  </si>
  <si>
    <t>Downstream process defects</t>
    <phoneticPr fontId="47"/>
  </si>
  <si>
    <t>1case or more in 6 months</t>
    <phoneticPr fontId="43"/>
  </si>
  <si>
    <t>0 case in 6 months</t>
    <phoneticPr fontId="43"/>
  </si>
  <si>
    <t>Jatco conduct a common evaluation of contamination for the components of JATCO transmissions to unify the method of guaranteeing non-contamination and use it for continuous improvement of maintenance and management at each manufacturing site.</t>
    <phoneticPr fontId="43"/>
  </si>
  <si>
    <t>Evaluation points by category</t>
    <phoneticPr fontId="43"/>
  </si>
  <si>
    <t>Evaluation result comment</t>
    <phoneticPr fontId="43"/>
  </si>
  <si>
    <t>Number of Downstream process defects(including delivery complaints) caused by contamination
(Maintained 0-case in 6months or more: 5 points)</t>
    <phoneticPr fontId="47"/>
  </si>
  <si>
    <t>Not implemented</t>
    <phoneticPr fontId="43"/>
  </si>
  <si>
    <t>Improvement</t>
    <phoneticPr fontId="43"/>
  </si>
  <si>
    <t>Improvement activity</t>
    <phoneticPr fontId="43"/>
  </si>
  <si>
    <t xml:space="preserve">Abnormality handling, </t>
    <phoneticPr fontId="43"/>
  </si>
  <si>
    <t>non-regular work</t>
    <phoneticPr fontId="43"/>
  </si>
  <si>
    <t xml:space="preserve">Contamination education, </t>
    <phoneticPr fontId="43"/>
  </si>
  <si>
    <t>Improvement of awareness</t>
    <phoneticPr fontId="43"/>
  </si>
  <si>
    <t>Rework</t>
    <phoneticPr fontId="43"/>
  </si>
  <si>
    <t>Partially Lacking</t>
    <phoneticPr fontId="43"/>
  </si>
  <si>
    <t>Regularly confirmed</t>
    <phoneticPr fontId="43"/>
  </si>
  <si>
    <t>Not Stated</t>
    <phoneticPr fontId="43"/>
  </si>
  <si>
    <t>Stated</t>
    <phoneticPr fontId="43"/>
  </si>
  <si>
    <t>Contamination inspections are conducted at established frequencies.
(If the implementing sections of contamination inspection are different, confirm with the implementing section.)</t>
    <phoneticPr fontId="43"/>
  </si>
  <si>
    <t>Contamination analysis are not done</t>
    <phoneticPr fontId="43"/>
  </si>
  <si>
    <t>Powder mixture / pressed powder residued and flows out.</t>
    <phoneticPr fontId="43"/>
  </si>
  <si>
    <t>Abnormality handling</t>
  </si>
  <si>
    <t>Treated as per rules</t>
    <phoneticPr fontId="43"/>
  </si>
  <si>
    <t>No rules</t>
    <phoneticPr fontId="43"/>
  </si>
  <si>
    <t>Dropped parts that is found in any location are considered as fallen parts and are not used. Treatment rules of fallen part is stated in the related standards.</t>
    <phoneticPr fontId="43"/>
  </si>
  <si>
    <t>During a long vacation (when production is stopped for a long time), measures are taken to prevent contamination on parts and working table.</t>
    <phoneticPr fontId="43"/>
  </si>
  <si>
    <t>Insufficient contamination countermeasures</t>
    <phoneticPr fontId="43"/>
  </si>
  <si>
    <t>No peeling off on treated surface of equipment/jig (coating, plating, etc.)</t>
    <phoneticPr fontId="43"/>
  </si>
  <si>
    <t>The frequency of inspections for scraping and splitting is established, but the establsihed frequency is insufficient.</t>
    <phoneticPr fontId="43"/>
  </si>
  <si>
    <t>There is discrepancy on items/details.</t>
    <phoneticPr fontId="43"/>
  </si>
  <si>
    <t>Deburring is performed according to the standard operation sheet</t>
    <phoneticPr fontId="43"/>
  </si>
  <si>
    <t>Specifications is not established</t>
    <phoneticPr fontId="43"/>
  </si>
  <si>
    <t>Performed as per standard operation sheet</t>
    <phoneticPr fontId="43"/>
  </si>
  <si>
    <t>Machining area</t>
    <phoneticPr fontId="43"/>
  </si>
  <si>
    <t>Implemented properly</t>
    <phoneticPr fontId="43"/>
  </si>
  <si>
    <t>Regular inspection</t>
    <phoneticPr fontId="43"/>
  </si>
  <si>
    <t>Cleaning is performed at a set frequency, but there is contamination residues.</t>
    <phoneticPr fontId="43"/>
  </si>
  <si>
    <t>There are rules, but not stated in the standards</t>
    <phoneticPr fontId="43"/>
  </si>
  <si>
    <t>Not dragged or stacked</t>
    <phoneticPr fontId="43"/>
  </si>
  <si>
    <t>Not separated</t>
    <phoneticPr fontId="43"/>
  </si>
  <si>
    <t>Areas are separated between the parts machining process and the final visual inspection process.</t>
    <phoneticPr fontId="43"/>
  </si>
  <si>
    <t>Process are separated but there is a risk to bring in contamination</t>
    <phoneticPr fontId="43"/>
  </si>
  <si>
    <t>Process are separated and there is no risk to bring in contamination</t>
    <phoneticPr fontId="43"/>
  </si>
  <si>
    <t>Use a waste cloth that does not easily cause contamination,
The product name of waste cloth is specified in the standard operation sheet.</t>
    <phoneticPr fontId="43"/>
  </si>
  <si>
    <t>No deterioration control on attached tape</t>
    <phoneticPr fontId="43"/>
  </si>
  <si>
    <t>Inspected at an appropriate frequency and controlled without tearing or peeling</t>
    <phoneticPr fontId="43"/>
  </si>
  <si>
    <t>No inspection frequency is established, but there is no tear or peeling</t>
    <phoneticPr fontId="43"/>
  </si>
  <si>
    <t>Regular cleaning is performed but history is not recorded</t>
    <phoneticPr fontId="43"/>
  </si>
  <si>
    <t>Regular cleaning is performed and history is recorded</t>
    <phoneticPr fontId="43"/>
  </si>
  <si>
    <t>Regular cleaning of the transfer jig (basket) is performed, and the washing history is recorded on the check sheet.</t>
    <phoneticPr fontId="47"/>
  </si>
  <si>
    <t>No standards and cleaning is not performed</t>
    <phoneticPr fontId="43"/>
  </si>
  <si>
    <t>No washing standards but regular cleaning is performed</t>
    <phoneticPr fontId="43"/>
  </si>
  <si>
    <t>There is standards and regular cleaning is perfomed</t>
    <phoneticPr fontId="43"/>
  </si>
  <si>
    <t>Regular inspection is performed on parts container, pallet insoles, and partition boards for dirt, fraying (damage), etc.</t>
    <phoneticPr fontId="43"/>
  </si>
  <si>
    <t>Not regularly but inspection is performed</t>
    <phoneticPr fontId="43"/>
  </si>
  <si>
    <t>Regular inspection is performed</t>
    <phoneticPr fontId="43"/>
  </si>
  <si>
    <t>Standard Operation Sheet</t>
    <phoneticPr fontId="43"/>
  </si>
  <si>
    <t>Work place (at hand)</t>
    <phoneticPr fontId="43"/>
  </si>
  <si>
    <t>Contamination Inspection</t>
    <phoneticPr fontId="43"/>
  </si>
  <si>
    <t>Contamination inspection for contamination standard drawings is stated in the Process Control Table. (Standard, Frequency, Recording Method, Confirmation Method, Treatment Method, etc.)</t>
    <phoneticPr fontId="43"/>
  </si>
  <si>
    <t>Not conducted</t>
    <phoneticPr fontId="43"/>
  </si>
  <si>
    <t>Conducted at established frequency</t>
    <phoneticPr fontId="43"/>
  </si>
  <si>
    <t>Contamination sampling (cleaning) and inspection are conducted as per standard operation sheet. 
 (If the implementing sections of contamination inspection are different, confirm with the implementing section.)</t>
    <phoneticPr fontId="43"/>
  </si>
  <si>
    <t>Not standardized</t>
    <phoneticPr fontId="43"/>
  </si>
  <si>
    <t>Partly different with standard operation sheet</t>
    <phoneticPr fontId="43"/>
  </si>
  <si>
    <t>Conducted as per standard operation sheet</t>
  </si>
  <si>
    <t>Records are not kept</t>
    <phoneticPr fontId="43"/>
  </si>
  <si>
    <t>Stated, but some items are missing</t>
    <phoneticPr fontId="43"/>
  </si>
  <si>
    <t>Controlled, but trend of oil pathway components is not controlled</t>
    <phoneticPr fontId="43"/>
  </si>
  <si>
    <t>Records are kept</t>
    <phoneticPr fontId="43"/>
  </si>
  <si>
    <t>Contamination analysis is done</t>
    <phoneticPr fontId="43"/>
  </si>
  <si>
    <t xml:space="preserve"> Conducted</t>
    <phoneticPr fontId="43"/>
  </si>
  <si>
    <t>Not conducted</t>
    <phoneticPr fontId="43"/>
  </si>
  <si>
    <t>Analysis is done, but are not utilized for improvement</t>
    <phoneticPr fontId="43"/>
  </si>
  <si>
    <t>If over the target value, contamination is treated using an established procedure. (If the implementing sections of contamination inspection are different, confirm with the implementing section.)</t>
    <phoneticPr fontId="43"/>
  </si>
  <si>
    <t>Not treated</t>
    <phoneticPr fontId="43"/>
  </si>
  <si>
    <t>Treated, but procedure is not established</t>
    <phoneticPr fontId="43"/>
  </si>
  <si>
    <t>Measure is taken using established procedure</t>
    <phoneticPr fontId="43"/>
  </si>
  <si>
    <t>Measures are taken, but the effects is not confirmed</t>
    <phoneticPr fontId="43"/>
  </si>
  <si>
    <t>Measures are taken and no failure occurred</t>
    <phoneticPr fontId="43"/>
  </si>
  <si>
    <t>Treatment/improvement  are not taken</t>
    <phoneticPr fontId="43"/>
  </si>
  <si>
    <t>Treatment/improvement  are taken, but records are not kept</t>
    <phoneticPr fontId="43"/>
  </si>
  <si>
    <t>Treatment/improvement are taken and records are kept</t>
    <phoneticPr fontId="43"/>
  </si>
  <si>
    <t xml:space="preserve"> There is a system/mechanism that implements contamination training including 5S in the incoming trainings, and training records are kept.
</t>
    <phoneticPr fontId="43"/>
  </si>
  <si>
    <t>Incoming Training</t>
    <phoneticPr fontId="46"/>
  </si>
  <si>
    <t>Implemented, but not recorded</t>
    <phoneticPr fontId="43"/>
  </si>
  <si>
    <t>Trainings are implemented and records are kept</t>
    <phoneticPr fontId="43"/>
  </si>
  <si>
    <t>Not incorporated</t>
    <phoneticPr fontId="43"/>
  </si>
  <si>
    <t>Incorporated</t>
    <phoneticPr fontId="43"/>
  </si>
  <si>
    <t xml:space="preserve">Regular confirmation whether an operator understands the contents of the key points related to the contamination of the standard operation or not is conducted through observations, etc. </t>
    <phoneticPr fontId="43"/>
  </si>
  <si>
    <t>Not confirmed</t>
    <phoneticPr fontId="43"/>
  </si>
  <si>
    <t>Confirmed, but the frequency is not established</t>
    <phoneticPr fontId="43"/>
  </si>
  <si>
    <t>When performing the rework for contamination outside the routine work, it is being done away from the line.
After reworking, remove the contamination by washing etc.</t>
    <phoneticPr fontId="43"/>
  </si>
  <si>
    <t>Rework is performed inside the line.
Contamination are not removed.</t>
    <phoneticPr fontId="43"/>
  </si>
  <si>
    <t>Contamination are removed, but rework is performed inside the line.</t>
    <phoneticPr fontId="43"/>
  </si>
  <si>
    <t>Contamination removal and rework are performed outside the line</t>
    <phoneticPr fontId="43"/>
  </si>
  <si>
    <t>Measures are not taken</t>
    <phoneticPr fontId="43"/>
  </si>
  <si>
    <t>Details of measure are not cleared</t>
    <phoneticPr fontId="43"/>
  </si>
  <si>
    <t>Measures detail is cleared and all workers understood</t>
    <phoneticPr fontId="43"/>
  </si>
  <si>
    <t>When a contamination is found, it is reported to the leader/foreman, and treated as per abnormality handling rules.</t>
    <phoneticPr fontId="43"/>
  </si>
  <si>
    <t>There are rules, but not stated in standards</t>
    <phoneticPr fontId="43"/>
  </si>
  <si>
    <t>Frequency is not established or not followed</t>
  </si>
  <si>
    <t>Rules are stated in standards and  followed.</t>
    <phoneticPr fontId="43"/>
  </si>
  <si>
    <t>There is standard and measurement is done</t>
    <phoneticPr fontId="43"/>
  </si>
  <si>
    <t>Not done</t>
    <phoneticPr fontId="43"/>
  </si>
  <si>
    <t>Existence of contamination and capacity variation are measured, but not standardized.</t>
    <phoneticPr fontId="43"/>
  </si>
  <si>
    <t>Supervised, but no standard</t>
    <phoneticPr fontId="43"/>
  </si>
  <si>
    <t>No standard and not supervised</t>
    <phoneticPr fontId="43"/>
  </si>
  <si>
    <t>Supervised as per standard</t>
    <phoneticPr fontId="43"/>
  </si>
  <si>
    <t>Not taking measures against contamination</t>
    <phoneticPr fontId="43"/>
  </si>
  <si>
    <t>Contamination measures are taken</t>
    <phoneticPr fontId="43"/>
  </si>
  <si>
    <t>Not included</t>
    <phoneticPr fontId="43"/>
  </si>
  <si>
    <t>There is discrepancy items with machine inspection standards and checksheet</t>
    <phoneticPr fontId="43"/>
  </si>
  <si>
    <t>Included in the check sheet</t>
    <phoneticPr fontId="43"/>
  </si>
  <si>
    <t>Not  confirmed</t>
    <phoneticPr fontId="43"/>
  </si>
  <si>
    <t>Confirmed, but the frequency is not followed. 
Control range on pressure gauge is not indicated</t>
    <phoneticPr fontId="43"/>
  </si>
  <si>
    <t>Confirmed based on the check sheet. The control range is clearly indicated on the pressure gauge.</t>
    <phoneticPr fontId="43"/>
  </si>
  <si>
    <t>Not applied</t>
    <phoneticPr fontId="43"/>
  </si>
  <si>
    <t>The life cycle of cutting tools/brushes are established and history are manged.</t>
    <phoneticPr fontId="43"/>
  </si>
  <si>
    <t>History record are not kept.</t>
    <phoneticPr fontId="43"/>
  </si>
  <si>
    <t>Applied</t>
    <phoneticPr fontId="43"/>
  </si>
  <si>
    <t>Machining coolant nozzle</t>
    <phoneticPr fontId="43"/>
  </si>
  <si>
    <t>Not confirmed</t>
    <phoneticPr fontId="43"/>
  </si>
  <si>
    <t>Confirmed, but frequency is not established</t>
    <phoneticPr fontId="43"/>
  </si>
  <si>
    <t>There is peeling</t>
    <phoneticPr fontId="43"/>
  </si>
  <si>
    <t>No peeling</t>
    <phoneticPr fontId="43"/>
  </si>
  <si>
    <t xml:space="preserve">Check jig-  The area that come into contact with parts such as gauges are not placed directly on the work table. </t>
    <phoneticPr fontId="43"/>
  </si>
  <si>
    <t>Placed directly</t>
    <phoneticPr fontId="43"/>
  </si>
  <si>
    <t>Some are placed directly, but contact area is controlled</t>
    <phoneticPr fontId="43"/>
  </si>
  <si>
    <t>Check jig-  The MC nylon container containing the gauge etc. does not have contamination factors such as split/burr.</t>
    <phoneticPr fontId="43"/>
  </si>
  <si>
    <t>Scraping and splitting appeared</t>
    <phoneticPr fontId="43"/>
  </si>
  <si>
    <t xml:space="preserve">Managed without scraping and spliting </t>
    <phoneticPr fontId="43"/>
  </si>
  <si>
    <t>The control items in the process control table are correctly included in the check sheet.</t>
    <phoneticPr fontId="43"/>
  </si>
  <si>
    <t>Not included</t>
    <phoneticPr fontId="43"/>
  </si>
  <si>
    <t>All inspection items are stated in the check sheet and are reviewed regularly.</t>
    <phoneticPr fontId="43"/>
  </si>
  <si>
    <t>Check correctly based on the check sheet</t>
    <phoneticPr fontId="43"/>
  </si>
  <si>
    <t>Not checked</t>
    <phoneticPr fontId="43"/>
  </si>
  <si>
    <t>It is checked, but not able to checked by foreman</t>
    <phoneticPr fontId="43"/>
  </si>
  <si>
    <t>It is checked, and able to checked by foreman</t>
    <phoneticPr fontId="43"/>
  </si>
  <si>
    <t>Inspection of  washing machine nozzle is  conducted as instructed in the process control table (important point against contamination)</t>
    <phoneticPr fontId="43"/>
  </si>
  <si>
    <t>Not checked</t>
    <phoneticPr fontId="43"/>
  </si>
  <si>
    <t>The cleaning room and the air blow room are cleaned regularly against contamination (important point against contamination)</t>
    <phoneticPr fontId="43"/>
  </si>
  <si>
    <t>Not cleaned</t>
    <phoneticPr fontId="43"/>
  </si>
  <si>
    <t>Method for detecting burr is not established</t>
    <phoneticPr fontId="43"/>
  </si>
  <si>
    <t>Method for detecting burr is established, but not stated in standard operation sheet</t>
    <phoneticPr fontId="43"/>
  </si>
  <si>
    <t>At the process where vacuum suction is installed, cleaning is performed after absorption. 
* Not applicable to the process without vacuum sunction</t>
    <phoneticPr fontId="43"/>
  </si>
  <si>
    <t xml:space="preserve">Not cleaned </t>
    <phoneticPr fontId="43"/>
  </si>
  <si>
    <t>Cleaning is performed, but frequency is not established</t>
    <phoneticPr fontId="43"/>
  </si>
  <si>
    <t>Checking is performed and confirmation methods is standardized</t>
    <phoneticPr fontId="43"/>
  </si>
  <si>
    <t>Checking is performed, but the checking method is not standardized</t>
    <phoneticPr fontId="43"/>
  </si>
  <si>
    <t>The method for detecting burrs such as check area and sequence are clarified and stated in the standard operation sheet.</t>
    <phoneticPr fontId="43"/>
  </si>
  <si>
    <t>The specification of the deburring tool is established  and stated in the operation instruction sheet.</t>
    <phoneticPr fontId="43"/>
  </si>
  <si>
    <t>Cleaning at an appropriate frequency</t>
    <phoneticPr fontId="43"/>
  </si>
  <si>
    <t>Specification is  established, but not stated in the operation instruction sheet</t>
    <phoneticPr fontId="43"/>
  </si>
  <si>
    <t>Not standardized</t>
    <phoneticPr fontId="43"/>
  </si>
  <si>
    <t>Deburring is performed, but not standardized</t>
    <phoneticPr fontId="43"/>
  </si>
  <si>
    <t>Deburred parts are guaranteed by alignment check
The rules are stated in the standards.</t>
    <phoneticPr fontId="43"/>
  </si>
  <si>
    <t>There are rules, but not stated in the standards</t>
    <phoneticPr fontId="43"/>
  </si>
  <si>
    <t>Rules are stated in the standards and  followed</t>
    <phoneticPr fontId="43"/>
  </si>
  <si>
    <t>Methods for visual inspection are clarified and stated in the standard operation sheet.</t>
    <phoneticPr fontId="43"/>
  </si>
  <si>
    <t>Methods for visual inspection is not  established</t>
    <phoneticPr fontId="43"/>
  </si>
  <si>
    <t>Methods for appearance inspection is  established, but not stated in the standard operation sheet</t>
    <phoneticPr fontId="43"/>
  </si>
  <si>
    <t>Regular inspection of visual inspection tools</t>
    <phoneticPr fontId="43"/>
  </si>
  <si>
    <t>Inspection is not implemented</t>
    <phoneticPr fontId="43"/>
  </si>
  <si>
    <t>Inspection is implemented, but frequency is not established</t>
    <phoneticPr fontId="43"/>
  </si>
  <si>
    <t xml:space="preserve">Not cleaned </t>
    <phoneticPr fontId="43"/>
  </si>
  <si>
    <t>Clean at established frequency and no contamination residuals.</t>
    <phoneticPr fontId="43"/>
  </si>
  <si>
    <t>Illuminance satisfies the regulations</t>
    <phoneticPr fontId="43"/>
  </si>
  <si>
    <t>Separation of gloves from other processes (especially machining process) is implemented and rules are stated in the standards.</t>
    <phoneticPr fontId="43"/>
  </si>
  <si>
    <t>Rules are stated in the standards and  followed</t>
    <phoneticPr fontId="43"/>
  </si>
  <si>
    <t>Finished products are not dragged or stacked</t>
    <phoneticPr fontId="43"/>
  </si>
  <si>
    <t>Dragging and stacking is carried out</t>
    <phoneticPr fontId="43"/>
  </si>
  <si>
    <t>Managed without tape slit and peel off</t>
    <phoneticPr fontId="43"/>
  </si>
  <si>
    <t>Quality Status</t>
    <phoneticPr fontId="43"/>
  </si>
  <si>
    <t>Downstream process defects</t>
    <phoneticPr fontId="47"/>
  </si>
  <si>
    <t>Number of Downstream process defects(including delivery complaints) caused by contamination
(Maintained 0-case in 6months or more: 5 points)</t>
    <phoneticPr fontId="47"/>
  </si>
  <si>
    <t>1case or more in 6 months</t>
    <phoneticPr fontId="43"/>
  </si>
  <si>
    <t>Stated</t>
    <phoneticPr fontId="43"/>
  </si>
  <si>
    <t>Contamination sampling (cleaning) and inspection are conducted as per standard operation sheet. 
 (If the implementing sections of contamination inspection are different, confirm with the implementing section.)</t>
    <phoneticPr fontId="43"/>
  </si>
  <si>
    <t>Contamination analysis is done</t>
    <phoneticPr fontId="43"/>
  </si>
  <si>
    <t>Measure is taken using established procedure</t>
    <phoneticPr fontId="43"/>
  </si>
  <si>
    <t>Improvement activity</t>
    <phoneticPr fontId="43"/>
  </si>
  <si>
    <t>Improvement</t>
    <phoneticPr fontId="43"/>
  </si>
  <si>
    <t xml:space="preserve">Contamination education, </t>
    <phoneticPr fontId="43"/>
  </si>
  <si>
    <t>Incoming Training</t>
    <phoneticPr fontId="46"/>
  </si>
  <si>
    <t>Contents of contamination defects encountered in one's own process/other similar processes in the past are recorded and incorporated in standard processes.</t>
    <phoneticPr fontId="43"/>
  </si>
  <si>
    <t>Contents for horizontal roll-out from other similar processes are not incorporated.</t>
    <phoneticPr fontId="43"/>
  </si>
  <si>
    <t xml:space="preserve">Regular confirmation whether an operator understands the contents of the key points related to the contamination of the standard operation or not is conducted through observations, etc. </t>
    <phoneticPr fontId="43"/>
  </si>
  <si>
    <t>Not confirmed</t>
    <phoneticPr fontId="43"/>
  </si>
  <si>
    <t>Confirmed, but the frequency is not established</t>
    <phoneticPr fontId="43"/>
  </si>
  <si>
    <t>Gloves</t>
    <phoneticPr fontId="46"/>
  </si>
  <si>
    <t>Implemented, but no records</t>
    <phoneticPr fontId="43"/>
  </si>
  <si>
    <t>Implemented</t>
    <phoneticPr fontId="43"/>
  </si>
  <si>
    <t>There are rules for regular replacement and limit sample to manage gloves dirt and fraying.
Rules are stated in the standards (one-point lessons, etc.).</t>
    <phoneticPr fontId="43"/>
  </si>
  <si>
    <t>There are rules, but not stated in the standards</t>
    <phoneticPr fontId="43"/>
  </si>
  <si>
    <t>Rules are stated in the standards and  followed</t>
    <phoneticPr fontId="43"/>
  </si>
  <si>
    <t>When a contamination is found, it is reported to the leader/foreman, and treated as per abnormality handling rules.</t>
    <phoneticPr fontId="43"/>
  </si>
  <si>
    <t>Treatment rule for fallen parts are stated in the standards.
Fallen parts in any area are treated as fallen parts and not used.</t>
    <phoneticPr fontId="43"/>
  </si>
  <si>
    <t>Rules when picking up fallen parts is included in the standards.
Gloves that picked up fallen parts are cleaned with adhesive roller etc.</t>
    <phoneticPr fontId="43"/>
  </si>
  <si>
    <t>If the jig falls, wipe it with a designated waste cloth.
Also, the rules are stated in the standards process.</t>
    <phoneticPr fontId="43"/>
  </si>
  <si>
    <t>There is no standard and its not implemented</t>
    <phoneticPr fontId="43"/>
  </si>
  <si>
    <t>There are standards but not followed</t>
    <phoneticPr fontId="43"/>
  </si>
  <si>
    <t>Implemented as per standards</t>
    <phoneticPr fontId="43"/>
  </si>
  <si>
    <t>Insufficient contamination countermeasures</t>
    <phoneticPr fontId="43"/>
  </si>
  <si>
    <t>Contamination measures are taken</t>
    <phoneticPr fontId="43"/>
  </si>
  <si>
    <t>During a long vacation (when production is stopped for a long time), measures are taken to prevent contamination on parts and working table.</t>
    <phoneticPr fontId="43"/>
  </si>
  <si>
    <t>If there is changes in the process, the possibility of contamination occurrence or adhesion by changes are confirmed.</t>
    <phoneticPr fontId="43"/>
  </si>
  <si>
    <t>Ineffective confirmation of contamination when changing</t>
    <phoneticPr fontId="43"/>
  </si>
  <si>
    <t>Not able to manage changes</t>
    <phoneticPr fontId="43"/>
  </si>
  <si>
    <t>Controlled contamination line when changing</t>
    <phoneticPr fontId="43"/>
  </si>
  <si>
    <t xml:space="preserve">Rules are followed when entering or leaving the clean room to prevent contamination from bringing in.
</t>
    <phoneticPr fontId="43"/>
  </si>
  <si>
    <t>The airshower has a rule to prevent the doors of entrance and exit from opening at the same time.
If there is no air shower, contaminants are removed using an adhesive roller (roll).</t>
    <phoneticPr fontId="43"/>
  </si>
  <si>
    <t>No rules</t>
    <phoneticPr fontId="43"/>
  </si>
  <si>
    <t>Limit the number of people who can enter in the air shower at the same time.</t>
    <phoneticPr fontId="43"/>
  </si>
  <si>
    <t>Number of people is limited, but not displayed</t>
    <phoneticPr fontId="43"/>
  </si>
  <si>
    <t xml:space="preserve">Limiting the no. of people and it is publicized by display.
</t>
    <phoneticPr fontId="43"/>
  </si>
  <si>
    <t>Used wiith unremoved dirt</t>
    <phoneticPr fontId="43"/>
  </si>
  <si>
    <t>Not bringing dirty parts boxes or plastic containers into the clean room</t>
    <phoneticPr fontId="43"/>
  </si>
  <si>
    <t>There are rules but not implemented</t>
    <phoneticPr fontId="43"/>
  </si>
  <si>
    <t>There are rules and it is implemented</t>
    <phoneticPr fontId="43"/>
  </si>
  <si>
    <t xml:space="preserve">Target value of air cleanliness is established and controlled
</t>
    <phoneticPr fontId="43"/>
  </si>
  <si>
    <t>Not controlled</t>
    <phoneticPr fontId="43"/>
  </si>
  <si>
    <t>Target value is not established</t>
    <phoneticPr fontId="43"/>
  </si>
  <si>
    <t>Target value is established and controlled</t>
    <phoneticPr fontId="43"/>
  </si>
  <si>
    <t xml:space="preserve">The clean room is positively pressurized and pressure is controlled.
</t>
    <phoneticPr fontId="43"/>
  </si>
  <si>
    <t>There are discrepancy items</t>
    <phoneticPr fontId="43"/>
  </si>
  <si>
    <t>Check correctly based on the check sheet</t>
    <phoneticPr fontId="43"/>
  </si>
  <si>
    <t>Inspection of  washing machine nozzle is  conducted as instructed in the process control table (important point against contamination)</t>
    <phoneticPr fontId="43"/>
  </si>
  <si>
    <t>Checking is performed, but the checking method is not standardized</t>
    <phoneticPr fontId="43"/>
  </si>
  <si>
    <t>Checking is performed and confirmation methods is standardized</t>
    <phoneticPr fontId="43"/>
  </si>
  <si>
    <t>The cleaning room and the air blow room are cleaned regularly against contamination (important point against contamination)</t>
    <phoneticPr fontId="43"/>
  </si>
  <si>
    <t>Not cleaned</t>
    <phoneticPr fontId="43"/>
  </si>
  <si>
    <t>Cleaning is performed, but frequency is not established</t>
    <phoneticPr fontId="43"/>
  </si>
  <si>
    <t>The periodic cleaning frequency and method are standardized for parts fitting plane of equipment and cleaning is performed.</t>
    <phoneticPr fontId="43"/>
  </si>
  <si>
    <t>Cleaning is performed, but inspection frequency/method are not established.</t>
    <phoneticPr fontId="43"/>
  </si>
  <si>
    <t>Inspected at an appropriate frequency and method</t>
    <phoneticPr fontId="43"/>
  </si>
  <si>
    <t>There is paint
There is accumulation of contamination</t>
    <phoneticPr fontId="43"/>
  </si>
  <si>
    <t>Inspection/cleaning frequency are not established</t>
    <phoneticPr fontId="43"/>
  </si>
  <si>
    <t>Inspection/cleaning are performed at appropriate frequency</t>
    <phoneticPr fontId="43"/>
  </si>
  <si>
    <t>No deterioration control on attached tape</t>
    <phoneticPr fontId="43"/>
  </si>
  <si>
    <t>Managed without tape slit and peel off</t>
    <phoneticPr fontId="43"/>
  </si>
  <si>
    <t>The caution protection tape for machine part supply slot/pick-up slot and trolley is not attached other than designated area and no slit and peel off in the attached tape.</t>
    <phoneticPr fontId="43"/>
  </si>
  <si>
    <t>Periodic cleaning and method for W/B are standardized and cleaning is performed.</t>
    <phoneticPr fontId="43"/>
  </si>
  <si>
    <t>Placed directly</t>
    <phoneticPr fontId="43"/>
  </si>
  <si>
    <t>Some are placed directly, but contact area is controlled</t>
    <phoneticPr fontId="43"/>
  </si>
  <si>
    <t>Cleaning is performed at established frequency</t>
    <phoneticPr fontId="43"/>
  </si>
  <si>
    <t>There are scratches or flaking</t>
    <phoneticPr fontId="43"/>
  </si>
  <si>
    <t>There are no scratches or flaking and inspection frequency is established</t>
    <phoneticPr fontId="43"/>
  </si>
  <si>
    <t>Inspected at appropriate frequency and controlled without scrathes or flaking condition</t>
    <phoneticPr fontId="43"/>
  </si>
  <si>
    <t>Parts in the line-  There is no contamination due to flaking or scratches on the plastic parts that comes into direct contact with jigs, and it is controlled.</t>
    <phoneticPr fontId="43"/>
  </si>
  <si>
    <t>Inspection/cleaning frequency is not established</t>
    <phoneticPr fontId="43"/>
  </si>
  <si>
    <t>No peeling of labels on containers and shelves. Not using a magnet.
(Tepra and pouch are not used as much as possible)</t>
    <phoneticPr fontId="43"/>
  </si>
  <si>
    <t>Cleaning is performed, but frequency and method is not established</t>
    <phoneticPr fontId="43"/>
  </si>
  <si>
    <t>Cleaning is performed at established frequency and method</t>
    <phoneticPr fontId="43"/>
  </si>
  <si>
    <t>Periodic cleaning and method for worktable are standardized and cleaning is performed.</t>
    <phoneticPr fontId="43"/>
  </si>
  <si>
    <t xml:space="preserve">Check jig-  The area that come into contact with parts such as gauges are not placed directly on the worktable. </t>
  </si>
  <si>
    <t>A waste cloth specified in the standard operation sheet is used at worktables and area where contamination may adhere to the product.</t>
    <phoneticPr fontId="43"/>
  </si>
  <si>
    <t>No instructions for waste cloth specifications</t>
    <phoneticPr fontId="43"/>
  </si>
  <si>
    <t>Oil-based markers are used as check markers for parts that enter the unit.
* The paint marker cannot be used because the paint chips will fall off.</t>
    <phoneticPr fontId="43"/>
  </si>
  <si>
    <t>Use oil based-markers</t>
    <phoneticPr fontId="43"/>
  </si>
  <si>
    <t xml:space="preserve">Not using Oil-based marker
</t>
    <phoneticPr fontId="43"/>
  </si>
  <si>
    <t>Oil and grease management</t>
    <phoneticPr fontId="46"/>
  </si>
  <si>
    <t>Keep the lid of the oil container such as the ATF. Vaseline. bridestock oil at the end of the work day so that the parts will not be contaminated.</t>
    <phoneticPr fontId="43"/>
  </si>
  <si>
    <t>For the adhesive roller, the replacement frequency is established in the standard operation sheet, and the limit judgment of dirt is specified.</t>
    <phoneticPr fontId="43"/>
  </si>
  <si>
    <t>Not replaced</t>
    <phoneticPr fontId="43"/>
  </si>
  <si>
    <t>No limit sample is established</t>
    <phoneticPr fontId="43"/>
  </si>
  <si>
    <t>Replaced at instructed frequency</t>
    <phoneticPr fontId="43"/>
  </si>
  <si>
    <t>After holding parts (especially those that have rough materials such as cast parts left on the exterior), wipe the dirt of your hands (gloves) with an adhesive roller (roll) or waste cloth and then hold the assembly parts. This is rule is stated in the standard operation sheet.</t>
    <phoneticPr fontId="43"/>
  </si>
  <si>
    <t>There are rules, but not stated in the standards</t>
    <phoneticPr fontId="43"/>
  </si>
  <si>
    <t>Rules are stated in the standards and followed</t>
    <phoneticPr fontId="43"/>
  </si>
  <si>
    <t>No description of the point of work</t>
    <phoneticPr fontId="43"/>
  </si>
  <si>
    <t>Work is done as per standard operation sheet</t>
    <phoneticPr fontId="43"/>
  </si>
  <si>
    <t>The spool is dropped by its own weight and assembled
The points, tips, and key points are specified in the standard operation sheet.</t>
    <phoneticPr fontId="43"/>
  </si>
  <si>
    <t>When assembling the plug, jig is used as instructed and do not rely on the force when pushing.
The points, tips, and key points are specified in the standard operation sheet.</t>
    <phoneticPr fontId="43"/>
  </si>
  <si>
    <t>Push in with jig by force</t>
    <phoneticPr fontId="43"/>
  </si>
  <si>
    <t>Filter replacement and cleaning of contamination sampling cans are carried out at established frequency.</t>
    <phoneticPr fontId="43"/>
  </si>
  <si>
    <t>Not implemented</t>
    <phoneticPr fontId="43"/>
  </si>
  <si>
    <t>Replacement and cleaning are carried out at established frequency</t>
    <phoneticPr fontId="43"/>
  </si>
  <si>
    <t>Cleaning tools are used for different purposes in the control valve area and other areas (outside the area)</t>
    <phoneticPr fontId="47"/>
  </si>
  <si>
    <t>Cleaning tools are used for different purposes</t>
    <phoneticPr fontId="43"/>
  </si>
  <si>
    <t>Cleaning tools are not used for different purposes</t>
    <phoneticPr fontId="43"/>
  </si>
  <si>
    <t>Replacement of filters and cleaning of tanks of test machines are included in equipment inspection standards and check sheets, and are carried out at the correct frequency.</t>
    <phoneticPr fontId="43"/>
  </si>
  <si>
    <t>No filter replacement or tank cleaning</t>
    <phoneticPr fontId="43"/>
  </si>
  <si>
    <t>Not replaced or cleaned in an appropriate frequency</t>
    <phoneticPr fontId="43"/>
  </si>
  <si>
    <t>Tester
(Final test, C / V test, circuit checker)</t>
    <phoneticPr fontId="43"/>
  </si>
  <si>
    <t>Cleaning Tools</t>
    <phoneticPr fontId="46"/>
  </si>
  <si>
    <t>Worktable</t>
    <phoneticPr fontId="43"/>
  </si>
  <si>
    <t>Equipment/Trolley</t>
    <phoneticPr fontId="46"/>
  </si>
  <si>
    <t>Common assembly</t>
    <phoneticPr fontId="43"/>
  </si>
  <si>
    <t>* Applies to processes that have pre-assembly cleaning</t>
    <phoneticPr fontId="43"/>
  </si>
  <si>
    <t>Washing machine condition management</t>
    <phoneticPr fontId="43"/>
  </si>
  <si>
    <t>Washing machine nozzle management</t>
    <phoneticPr fontId="43"/>
  </si>
  <si>
    <t>Equipment management</t>
    <phoneticPr fontId="43"/>
  </si>
  <si>
    <t>Equipment pressure management</t>
    <phoneticPr fontId="43"/>
  </si>
  <si>
    <t>Measures for fallen parts</t>
  </si>
  <si>
    <t>Measures for fallen parts</t>
    <phoneticPr fontId="43"/>
  </si>
  <si>
    <t>Daily contamination management</t>
  </si>
  <si>
    <t>Fallen parts management</t>
    <phoneticPr fontId="46"/>
  </si>
  <si>
    <t>Enter/Exit of clean room</t>
    <phoneticPr fontId="43"/>
  </si>
  <si>
    <t>Parts container management</t>
    <phoneticPr fontId="43"/>
  </si>
  <si>
    <t>Not implemented</t>
    <phoneticPr fontId="43"/>
  </si>
  <si>
    <t>Implemented, but not recorded</t>
    <phoneticPr fontId="43"/>
  </si>
  <si>
    <t>Trainings are implemented and records are kept</t>
    <phoneticPr fontId="43"/>
  </si>
  <si>
    <t>Contents of contamination defects encountered in one's own process/other similar processes in the past are recorded and incorporated in standard processes.</t>
    <phoneticPr fontId="43"/>
  </si>
  <si>
    <t>Not incorporated</t>
    <phoneticPr fontId="43"/>
  </si>
  <si>
    <t>Contents for horizontal roll-out from other similar processes are not incorporated.</t>
    <phoneticPr fontId="43"/>
  </si>
  <si>
    <t>Incorporated</t>
    <phoneticPr fontId="43"/>
  </si>
  <si>
    <t xml:space="preserve">Regular confirmation whether an operator understands the contents of the key points related to the contamination of the standard operation or not is conducted through observations, etc. </t>
    <phoneticPr fontId="43"/>
  </si>
  <si>
    <t>Not confirmed</t>
    <phoneticPr fontId="43"/>
  </si>
  <si>
    <t>Confirmed, but the frequency is not established</t>
    <phoneticPr fontId="43"/>
  </si>
  <si>
    <t>Regularly confirmed</t>
    <phoneticPr fontId="43"/>
  </si>
  <si>
    <t>Rules are stated in the standards and  followed</t>
    <phoneticPr fontId="43"/>
  </si>
  <si>
    <t>When a contamination is found, it is reported to the leader/foreman, and treated as per abnormality handling rules.</t>
    <phoneticPr fontId="43"/>
  </si>
  <si>
    <t>Treatment rule for fallen parts are stated in the standards.
Fallen parts in any area are treated as fallen parts and not used.</t>
    <phoneticPr fontId="43"/>
  </si>
  <si>
    <t>Rules when picking up fallen parts is included in the standards.
Gloves that picked up fallen parts are cleaned with adhesive roller etc.</t>
    <phoneticPr fontId="43"/>
  </si>
  <si>
    <t>The rules for dropped containers such as stainless tray are stated in the standards, and the dropped containers are wiped out with a designated waste cloth.</t>
    <phoneticPr fontId="43"/>
  </si>
  <si>
    <t>Not included</t>
    <phoneticPr fontId="43"/>
  </si>
  <si>
    <t>There are discrepancy items</t>
    <phoneticPr fontId="43"/>
  </si>
  <si>
    <t>All inspection items are stated in the check sheet and are reviewed regularly.</t>
    <phoneticPr fontId="43"/>
  </si>
  <si>
    <t>Check correctly based on the check sheet</t>
    <phoneticPr fontId="43"/>
  </si>
  <si>
    <t>Not checked</t>
    <phoneticPr fontId="43"/>
  </si>
  <si>
    <t>It is checked, but not able to checked by foreman</t>
    <phoneticPr fontId="43"/>
  </si>
  <si>
    <t>It is checked, and able to checked by foreman</t>
    <phoneticPr fontId="43"/>
  </si>
  <si>
    <t>Inspection of  washing machine nozzle is  conducted as instructed in the process control table (important point against contamination)</t>
    <phoneticPr fontId="43"/>
  </si>
  <si>
    <t>The cleaning room and the air blow room are cleaned regularly against contamination (important point against contamination)</t>
    <phoneticPr fontId="43"/>
  </si>
  <si>
    <t>Checking is performed, but the checking method is not standardized</t>
    <phoneticPr fontId="43"/>
  </si>
  <si>
    <t>Checking is performed and confirmation methods is standardized</t>
    <phoneticPr fontId="43"/>
  </si>
  <si>
    <t>Not cleaned</t>
    <phoneticPr fontId="43"/>
  </si>
  <si>
    <t>Cleaning is performed, but frequency is not established</t>
    <phoneticPr fontId="43"/>
  </si>
  <si>
    <t xml:space="preserve">The lid, cover and vinyl of delivery container are used to prevent contamination from entering the container. (except when parts is taking out from the container)
</t>
    <phoneticPr fontId="43"/>
  </si>
  <si>
    <t>Measure is taken to prevent contamination</t>
    <phoneticPr fontId="43"/>
  </si>
  <si>
    <t>Standardized, not implemented</t>
    <phoneticPr fontId="43"/>
  </si>
  <si>
    <t>Cleaning is performed, but no standards</t>
    <phoneticPr fontId="43"/>
  </si>
  <si>
    <t>Inspection/cleaning is performed as per standards</t>
    <phoneticPr fontId="43"/>
  </si>
  <si>
    <t xml:space="preserve">Wiping dirt on hands (gloves) with adhesive rollers/waste cloth after holding parts or containers are mentioned in the standard operation sheet and carried out before proceeding into the next work. 
</t>
    <phoneticPr fontId="43"/>
  </si>
  <si>
    <t>Wiping dirt is carried out, but not described in the standard operation sheet</t>
    <phoneticPr fontId="43"/>
  </si>
  <si>
    <t>The flaking pieces in the opening of boxes are sunctioned with vacuum during unpacking of cardboard boxes, and are mentioned in the standard operation sheet that is carried out during unboxing.</t>
    <phoneticPr fontId="43"/>
  </si>
  <si>
    <t>Implemented, but not described in the standard operation sheet</t>
    <phoneticPr fontId="43"/>
  </si>
  <si>
    <t>Regular cleaning frequency(1x/week or more) and method for parts supply trolley(CV only) are standardized and cleaning is performed.</t>
    <phoneticPr fontId="47"/>
  </si>
  <si>
    <t>Regular inspection for the trolleys that enter the clean room, and cleaning is performed if many contaminants such as chips are attached.</t>
    <phoneticPr fontId="43"/>
  </si>
  <si>
    <t>Cleaning is performed but cleaning frequency is not established</t>
    <phoneticPr fontId="43"/>
  </si>
  <si>
    <t>The trolley that supplies to the clean room is covered with a vynil bag in all directions as preventive measures for contamination instrusion.
Damage, tear etc. are checked regularly and recorded.</t>
    <phoneticPr fontId="43"/>
  </si>
  <si>
    <t>Cover is checked regularly but, record is not kept</t>
    <phoneticPr fontId="43"/>
  </si>
  <si>
    <t>Cover is checked regularly and record is kept</t>
    <phoneticPr fontId="43"/>
  </si>
  <si>
    <t>There is paint
There is accumulation of contamination</t>
    <phoneticPr fontId="43"/>
  </si>
  <si>
    <t>The area that interfere with parts are not painted, 
and there is no accumulation of contamination due to wear or abrasion.</t>
    <phoneticPr fontId="43"/>
  </si>
  <si>
    <t>No coated area and no accumulation of contamination</t>
    <phoneticPr fontId="43"/>
  </si>
  <si>
    <t xml:space="preserve">For the returned stainless tray from Assembly line, dirt on container is wiped off with a designated waste cloth every time, and this is included in the standard operation sheet and implemented
</t>
    <phoneticPr fontId="47"/>
  </si>
  <si>
    <t>Not implemented</t>
    <phoneticPr fontId="43"/>
  </si>
  <si>
    <t>Implemented, but not included in the standard work manual</t>
    <phoneticPr fontId="43"/>
  </si>
  <si>
    <t>Implemented as per standard operation sheet</t>
    <phoneticPr fontId="43"/>
  </si>
  <si>
    <t>No inspection frequency is established, but there is no tear or peeling</t>
    <phoneticPr fontId="43"/>
  </si>
  <si>
    <t>Inspected at an appropriate frequency and controlled without tearing or peeling</t>
    <phoneticPr fontId="43"/>
  </si>
  <si>
    <t>Periodic cleaning frequency and method are standardized for shelves and controlled.</t>
    <phoneticPr fontId="43"/>
  </si>
  <si>
    <t>Periodic cleaning frequency and method for worktables and shelves are standardized.</t>
    <phoneticPr fontId="43"/>
  </si>
  <si>
    <t>Cleaning is performed, but frequency and method is not established</t>
    <phoneticPr fontId="43"/>
  </si>
  <si>
    <t>There is a dedicated storage area for baskets, and its not placed directly.</t>
    <phoneticPr fontId="43"/>
  </si>
  <si>
    <t>The basket is regularly cleaned or washed,
Washing history is recorded in the checksheet.</t>
    <phoneticPr fontId="47"/>
  </si>
  <si>
    <t>Cleaning is performed, but cleaning frequency is not establilshed</t>
    <phoneticPr fontId="43"/>
  </si>
  <si>
    <t xml:space="preserve">Cleaning is performed at an appropriate frequency </t>
    <phoneticPr fontId="43"/>
  </si>
  <si>
    <t>Number of Downstream process defects(including delivery complaints) caused by contamination
(Maintained 0-case in 6months or more: 5 points)</t>
    <phoneticPr fontId="47"/>
  </si>
  <si>
    <t>1case or more in 6 months</t>
    <phoneticPr fontId="43"/>
  </si>
  <si>
    <t>0 case in 6 months</t>
    <phoneticPr fontId="43"/>
  </si>
  <si>
    <t xml:space="preserve"> There is a system/mechanism that implements contamination training including 5S in the incoming trainings, and training records are kept.</t>
    <phoneticPr fontId="43"/>
  </si>
  <si>
    <t>Implemented but not recorded</t>
    <phoneticPr fontId="43"/>
  </si>
  <si>
    <t>Contents of contamination defects encountered in one's own process/other similar processes in the past are recorded and incorporated in standard processes.</t>
    <phoneticPr fontId="43"/>
  </si>
  <si>
    <t>Contents for horizontal roll-out from other similar processes are not incorporated.</t>
    <phoneticPr fontId="43"/>
  </si>
  <si>
    <t>Regularly confirmed</t>
    <phoneticPr fontId="43"/>
  </si>
  <si>
    <t>Not injecting more than the established number of life cycle.
The established number of life cycle is set and managed, and are standardized.</t>
    <phoneticPr fontId="43"/>
  </si>
  <si>
    <t>Casting</t>
    <phoneticPr fontId="43"/>
  </si>
  <si>
    <t>Mold temperature</t>
    <phoneticPr fontId="43"/>
  </si>
  <si>
    <t xml:space="preserve">The amount of release agent applied does not affect quality
</t>
    <phoneticPr fontId="43"/>
  </si>
  <si>
    <t>Shot hit</t>
    <phoneticPr fontId="43"/>
  </si>
  <si>
    <t>Shot accuracy</t>
    <phoneticPr fontId="43"/>
  </si>
  <si>
    <t>The hit of the shot is checking</t>
    <phoneticPr fontId="43"/>
  </si>
  <si>
    <t>No shot balls left</t>
    <phoneticPr fontId="43"/>
  </si>
  <si>
    <t>Instructed items
Inspection  area's environment</t>
    <phoneticPr fontId="43"/>
  </si>
  <si>
    <t>Company name</t>
    <phoneticPr fontId="56"/>
  </si>
  <si>
    <t>Production plant</t>
    <phoneticPr fontId="56"/>
  </si>
  <si>
    <t>Part name/process</t>
    <phoneticPr fontId="56"/>
  </si>
  <si>
    <t>Result system: adhesion residue</t>
    <phoneticPr fontId="43"/>
  </si>
  <si>
    <r>
      <t>Oil circuit component parts</t>
    </r>
    <r>
      <rPr>
        <sz val="10"/>
        <rFont val="ＭＳ Ｐゴシック"/>
        <family val="3"/>
        <charset val="128"/>
      </rPr>
      <t>（</t>
    </r>
    <r>
      <rPr>
        <sz val="10"/>
        <rFont val="Arial"/>
        <family val="2"/>
      </rPr>
      <t>Sol</t>
    </r>
    <r>
      <rPr>
        <sz val="10"/>
        <rFont val="ＭＳ Ｐゴシック"/>
        <family val="3"/>
        <charset val="128"/>
      </rPr>
      <t>、</t>
    </r>
    <r>
      <rPr>
        <sz val="10"/>
        <rFont val="Arial"/>
        <family val="2"/>
      </rPr>
      <t>CV</t>
    </r>
    <r>
      <rPr>
        <sz val="10"/>
        <rFont val="ＭＳ Ｐゴシック"/>
        <family val="3"/>
        <charset val="128"/>
      </rPr>
      <t>、</t>
    </r>
    <r>
      <rPr>
        <sz val="10"/>
        <rFont val="Arial"/>
        <family val="2"/>
      </rPr>
      <t>Distribution board used in oil</t>
    </r>
    <r>
      <rPr>
        <sz val="10"/>
        <rFont val="ＭＳ Ｐゴシック"/>
        <family val="3"/>
        <charset val="128"/>
      </rPr>
      <t>、</t>
    </r>
    <r>
      <rPr>
        <sz val="10"/>
        <rFont val="Arial"/>
        <family val="2"/>
      </rPr>
      <t>EM exterior</t>
    </r>
    <r>
      <rPr>
        <sz val="10"/>
        <rFont val="ＭＳ Ｐゴシック"/>
        <family val="3"/>
        <charset val="128"/>
      </rPr>
      <t>）</t>
    </r>
    <phoneticPr fontId="56"/>
  </si>
  <si>
    <t>Category</t>
    <phoneticPr fontId="56"/>
  </si>
  <si>
    <t>No.</t>
    <phoneticPr fontId="56"/>
  </si>
  <si>
    <t>Item to confirm</t>
    <phoneticPr fontId="56"/>
  </si>
  <si>
    <t>Application</t>
    <phoneticPr fontId="56"/>
  </si>
  <si>
    <t>5 point</t>
    <phoneticPr fontId="56"/>
  </si>
  <si>
    <t>4 point</t>
    <phoneticPr fontId="56"/>
  </si>
  <si>
    <t>3 point</t>
    <phoneticPr fontId="56"/>
  </si>
  <si>
    <t>2 point</t>
    <phoneticPr fontId="56"/>
  </si>
  <si>
    <t>1 point</t>
    <phoneticPr fontId="56"/>
  </si>
  <si>
    <t>Evaluation results</t>
    <phoneticPr fontId="56"/>
  </si>
  <si>
    <t>Remarks</t>
    <phoneticPr fontId="56"/>
  </si>
  <si>
    <t>Target value</t>
    <phoneticPr fontId="56"/>
  </si>
  <si>
    <t>1-1</t>
    <phoneticPr fontId="56"/>
  </si>
  <si>
    <t xml:space="preserve">The target value of the residual contamination of the part is set. (Weight, size, etc.)
</t>
    <phoneticPr fontId="56"/>
  </si>
  <si>
    <t>Target value is established.
Having the validity of target value.
(4.5 point)</t>
    <phoneticPr fontId="56"/>
  </si>
  <si>
    <t>It is established.
Validity is unknown.
(3 point)</t>
    <phoneticPr fontId="56"/>
  </si>
  <si>
    <t>It is not established.
(1 point)</t>
    <phoneticPr fontId="56"/>
  </si>
  <si>
    <t>Record</t>
    <phoneticPr fontId="56"/>
  </si>
  <si>
    <t>2-1-1</t>
    <phoneticPr fontId="56"/>
  </si>
  <si>
    <t xml:space="preserve">Periodic measurement of  residual contamination of the part is standardized.
</t>
    <phoneticPr fontId="56"/>
  </si>
  <si>
    <t>Standardized.
(4.5 point)</t>
    <phoneticPr fontId="56"/>
  </si>
  <si>
    <t xml:space="preserve">Periodic measurement is taken but not standardized.
(3 point)
</t>
    <phoneticPr fontId="56"/>
  </si>
  <si>
    <t>Measurement is taken but not periodically.
(2 point)</t>
    <phoneticPr fontId="56"/>
  </si>
  <si>
    <t>Measurement is not taken.
(1 point)</t>
    <phoneticPr fontId="56"/>
  </si>
  <si>
    <t xml:space="preserve">Methods for collecting residual contamination of parts and measuring methods are standardized.
</t>
    <phoneticPr fontId="56"/>
  </si>
  <si>
    <t xml:space="preserve">Established but not standardized.
(3 point)
</t>
    <phoneticPr fontId="56"/>
  </si>
  <si>
    <t>Not established.
(1 point)</t>
    <phoneticPr fontId="56"/>
  </si>
  <si>
    <t xml:space="preserve">The residual contamination measurement result of the part is kept.
</t>
    <phoneticPr fontId="56"/>
  </si>
  <si>
    <t>Standardized and kept in record.
(4.5 point)</t>
    <phoneticPr fontId="56"/>
  </si>
  <si>
    <t>Kept in record but not standardized.
(3 point)</t>
    <phoneticPr fontId="56"/>
  </si>
  <si>
    <t>Not kept in record.
(1 point)</t>
    <phoneticPr fontId="56"/>
  </si>
  <si>
    <t xml:space="preserve">Periodic measurement of parts residual contamination is standardized.
( Resultant )
</t>
    <phoneticPr fontId="56"/>
  </si>
  <si>
    <t>Standardized.
Frequency (1x/week or more)
(5 point)</t>
  </si>
  <si>
    <t>Standardized.
Frequency (1x/month or more)
(4 point)</t>
  </si>
  <si>
    <t>Standardized.
Frequency (1 time/2 M or more)
(2.5 point)</t>
    <phoneticPr fontId="56"/>
  </si>
  <si>
    <t>Not standardized.
(1 point)</t>
    <phoneticPr fontId="56"/>
  </si>
  <si>
    <t>2-3-1</t>
    <phoneticPr fontId="56"/>
  </si>
  <si>
    <t xml:space="preserve">Floating contamination is measured.
</t>
    <phoneticPr fontId="56"/>
  </si>
  <si>
    <t>Measured.
(4.5 point)</t>
    <phoneticPr fontId="56"/>
  </si>
  <si>
    <t>-</t>
    <phoneticPr fontId="56"/>
  </si>
  <si>
    <t xml:space="preserve">Periodic measurement of floating contamination is standardized.
</t>
    <phoneticPr fontId="56"/>
  </si>
  <si>
    <t>2-3-3</t>
    <phoneticPr fontId="56"/>
  </si>
  <si>
    <t xml:space="preserve">How do you control the detail/method of periodic measurement for floating contamination ?
</t>
    <phoneticPr fontId="56"/>
  </si>
  <si>
    <r>
      <t xml:space="preserve">Please describe the measurement area, frequency, method, judgment criteria and the basis thereof.
</t>
    </r>
    <r>
      <rPr>
        <sz val="10"/>
        <rFont val="ＭＳ Ｐゴシック"/>
        <family val="3"/>
        <charset val="128"/>
      </rPr>
      <t>　</t>
    </r>
    <r>
      <rPr>
        <sz val="10"/>
        <rFont val="Arial"/>
        <family val="2"/>
      </rPr>
      <t xml:space="preserve">(Ex.) Equipment or area with high risk of dust generation are measured regularly.
</t>
    </r>
    <phoneticPr fontId="56"/>
  </si>
  <si>
    <r>
      <t xml:space="preserve">Collected contamination is analyzed.
</t>
    </r>
    <r>
      <rPr>
        <sz val="10"/>
        <rFont val="Arial"/>
        <family val="3"/>
        <charset val="128"/>
      </rPr>
      <t>　・</t>
    </r>
    <r>
      <rPr>
        <sz val="10"/>
        <rFont val="Arial"/>
        <family val="2"/>
      </rPr>
      <t xml:space="preserve"> Metal/Non-metal
</t>
    </r>
    <r>
      <rPr>
        <sz val="10"/>
        <rFont val="Arial"/>
        <family val="3"/>
        <charset val="128"/>
      </rPr>
      <t>　・</t>
    </r>
    <r>
      <rPr>
        <sz val="10"/>
        <rFont val="Arial"/>
        <family val="2"/>
      </rPr>
      <t xml:space="preserve"> Electric. conductive / non-conductive
</t>
    </r>
    <phoneticPr fontId="56"/>
  </si>
  <si>
    <t>Analyzed
(4.5 point)</t>
    <phoneticPr fontId="56"/>
  </si>
  <si>
    <t>Analyze when new contaminants are discovered.
(3 point)</t>
    <phoneticPr fontId="56"/>
  </si>
  <si>
    <t>Not analyzed
(1 point)</t>
    <phoneticPr fontId="56"/>
  </si>
  <si>
    <t>2-5-1</t>
    <phoneticPr fontId="56"/>
  </si>
  <si>
    <r>
      <t xml:space="preserve">Having a contamination analyzing device.
</t>
    </r>
    <r>
      <rPr>
        <sz val="10"/>
        <rFont val="ＭＳ Ｐゴシック"/>
        <family val="3"/>
        <charset val="128"/>
      </rPr>
      <t>　</t>
    </r>
    <r>
      <rPr>
        <sz val="10"/>
        <rFont val="Arial"/>
        <family val="2"/>
      </rPr>
      <t xml:space="preserve">If possesing,
</t>
    </r>
    <r>
      <rPr>
        <sz val="10"/>
        <rFont val="ＭＳ Ｐゴシック"/>
        <family val="3"/>
        <charset val="128"/>
      </rPr>
      <t>　　</t>
    </r>
    <r>
      <rPr>
        <sz val="10"/>
        <rFont val="Arial"/>
        <family val="2"/>
      </rPr>
      <t xml:space="preserve">What kind of device do you own?
</t>
    </r>
    <phoneticPr fontId="56"/>
  </si>
  <si>
    <t>Having an analyzing device.
(5 point)</t>
    <phoneticPr fontId="56"/>
  </si>
  <si>
    <t>No device but having a system to ask outsourcing.
(4 point)</t>
    <phoneticPr fontId="56"/>
  </si>
  <si>
    <t>No device.
Not having a system to ask outsourcing.
(1 point)</t>
    <phoneticPr fontId="56"/>
  </si>
  <si>
    <t>2-5-2</t>
    <phoneticPr fontId="56"/>
  </si>
  <si>
    <t xml:space="preserve">Is operation procedure standardized from collection to analyzing? 
</t>
    <phoneticPr fontId="56"/>
  </si>
  <si>
    <t>Operation procedure is standardized.
(4.5 point)</t>
    <phoneticPr fontId="56"/>
  </si>
  <si>
    <t>Operation procedure is established but not standardized.
(3 point)</t>
    <phoneticPr fontId="56"/>
  </si>
  <si>
    <t>Operation procedure is left to operators, self-judgment.
(1 point)</t>
    <phoneticPr fontId="56"/>
  </si>
  <si>
    <r>
      <t xml:space="preserve">Do you control the target-setting/time-management of required time from collection to analyzing?
(Reason)
</t>
    </r>
    <r>
      <rPr>
        <sz val="10"/>
        <rFont val="Arial"/>
        <family val="3"/>
        <charset val="128"/>
      </rPr>
      <t>　</t>
    </r>
    <r>
      <rPr>
        <sz val="10"/>
        <rFont val="Arial"/>
        <family val="2"/>
      </rPr>
      <t xml:space="preserve">Quick handling at claim problems
</t>
    </r>
    <phoneticPr fontId="56"/>
  </si>
  <si>
    <r>
      <t xml:space="preserve">Target of required time is set and record is controlled.
Target achievement rate </t>
    </r>
    <r>
      <rPr>
        <sz val="10"/>
        <rFont val="Arial"/>
        <family val="3"/>
        <charset val="128"/>
      </rPr>
      <t>：</t>
    </r>
    <r>
      <rPr>
        <sz val="10"/>
        <rFont val="Arial"/>
        <family val="2"/>
      </rPr>
      <t xml:space="preserve"> 90 to 100%
(5 point)</t>
    </r>
    <phoneticPr fontId="56"/>
  </si>
  <si>
    <r>
      <t xml:space="preserve">Target of required time is set and record is controlled.
Target achievement rate </t>
    </r>
    <r>
      <rPr>
        <sz val="10"/>
        <rFont val="Arial"/>
        <family val="3"/>
        <charset val="128"/>
      </rPr>
      <t>：</t>
    </r>
    <r>
      <rPr>
        <sz val="10"/>
        <rFont val="Arial"/>
        <family val="2"/>
      </rPr>
      <t xml:space="preserve"> 70 to 89%
(4 point)</t>
    </r>
    <phoneticPr fontId="56"/>
  </si>
  <si>
    <t>Target of required time is set and but not controlled.
( Record Unknown )
(2 point)</t>
    <phoneticPr fontId="56"/>
  </si>
  <si>
    <t>Target of required time is not set.
(1 point)</t>
    <phoneticPr fontId="56"/>
  </si>
  <si>
    <t xml:space="preserve">Action standard is available when exceeding target value.
</t>
    <phoneticPr fontId="56"/>
  </si>
  <si>
    <t>Action standard is available.
(4.5 point)</t>
    <phoneticPr fontId="56"/>
  </si>
  <si>
    <t>Action is taken somewhat but no action standard.
(3 point)</t>
    <phoneticPr fontId="56"/>
  </si>
  <si>
    <t>It does not correspond in particular.
Action standard is not available.
(1 point)</t>
    <phoneticPr fontId="56"/>
  </si>
  <si>
    <t>Implemented
Frequency (1x/week or more)
(5 point)</t>
  </si>
  <si>
    <t>Implemented
Frequency (1x/month)
(4 point)</t>
  </si>
  <si>
    <t>Not implemented
(1 point)</t>
    <phoneticPr fontId="56"/>
  </si>
  <si>
    <t>Production
Area</t>
    <phoneticPr fontId="56"/>
  </si>
  <si>
    <t>3-0-A</t>
    <phoneticPr fontId="56"/>
  </si>
  <si>
    <t xml:space="preserve">What is the target level value for process cleanliness
(What is the ISO rank?)
</t>
    <phoneticPr fontId="56"/>
  </si>
  <si>
    <t>3-0</t>
    <phoneticPr fontId="43"/>
  </si>
  <si>
    <t>3-1-1-B</t>
    <phoneticPr fontId="56"/>
  </si>
  <si>
    <t>Positive pressure.
(4.5 point)</t>
    <phoneticPr fontId="56"/>
  </si>
  <si>
    <t>Not positive pressure.
(1 point)</t>
    <phoneticPr fontId="56"/>
  </si>
  <si>
    <t xml:space="preserve">Control of positive pressure at production area.
</t>
    <phoneticPr fontId="56"/>
  </si>
  <si>
    <t>Controlled.
Kept in record.
(5 point)</t>
    <phoneticPr fontId="56"/>
  </si>
  <si>
    <t>Controlled.
Not kept in record.
(4 point)</t>
    <phoneticPr fontId="56"/>
  </si>
  <si>
    <t>It is in a visible state, but not controlled.
(3 point)</t>
    <phoneticPr fontId="56"/>
  </si>
  <si>
    <t>It is not in a visible state.
(1 point)</t>
    <phoneticPr fontId="56"/>
  </si>
  <si>
    <t xml:space="preserve">Production area is segregated by curtains, partitions and walls.
</t>
    <phoneticPr fontId="56"/>
  </si>
  <si>
    <t>Segregated including ceiling.
or Production line is completely segregated.
(4.5 point)</t>
    <phoneticPr fontId="56"/>
  </si>
  <si>
    <t>Segregated except ceiling.
(3 point)</t>
    <phoneticPr fontId="56"/>
  </si>
  <si>
    <t>Not segregated.
(1 point)</t>
    <phoneticPr fontId="56"/>
  </si>
  <si>
    <t xml:space="preserve">What do you do exactly? 
</t>
    <phoneticPr fontId="56"/>
  </si>
  <si>
    <t>Working uniform</t>
    <phoneticPr fontId="56"/>
  </si>
  <si>
    <t>4-1</t>
    <phoneticPr fontId="56"/>
  </si>
  <si>
    <t>4-2-1</t>
    <phoneticPr fontId="56"/>
  </si>
  <si>
    <t>Working uniform is not designed for dust proof.
(1 point)</t>
    <phoneticPr fontId="56"/>
  </si>
  <si>
    <t>Having a ESD protection spec
(4.5 point)</t>
    <phoneticPr fontId="56"/>
  </si>
  <si>
    <t>Not having a ESD protection spec
(1 point)</t>
    <phoneticPr fontId="56"/>
  </si>
  <si>
    <t>4-4-1</t>
    <phoneticPr fontId="56"/>
  </si>
  <si>
    <t>4-5-1</t>
    <phoneticPr fontId="56"/>
  </si>
  <si>
    <t>Training is done but not standardized.
(3 point)</t>
    <phoneticPr fontId="56"/>
  </si>
  <si>
    <t>Training is not held.
(1 point)</t>
    <phoneticPr fontId="56"/>
  </si>
  <si>
    <r>
      <t xml:space="preserve">Training includes the following.
</t>
    </r>
    <r>
      <rPr>
        <sz val="10"/>
        <rFont val="Arial"/>
        <family val="3"/>
        <charset val="128"/>
      </rPr>
      <t>　・</t>
    </r>
    <r>
      <rPr>
        <sz val="10"/>
        <rFont val="Arial"/>
        <family val="2"/>
      </rPr>
      <t xml:space="preserve"> Component function due to contamination, Impact on AT/CVT-Unit and vehicles
</t>
    </r>
    <r>
      <rPr>
        <sz val="10"/>
        <rFont val="Arial"/>
        <family val="3"/>
        <charset val="128"/>
      </rPr>
      <t>　・</t>
    </r>
    <r>
      <rPr>
        <sz val="10"/>
        <rFont val="Arial"/>
        <family val="2"/>
      </rPr>
      <t xml:space="preserve"> Defect case (phenomenon, root cause, measure) is included.
</t>
    </r>
    <phoneticPr fontId="56"/>
  </si>
  <si>
    <t xml:space="preserve">
(4.5 point)</t>
    <phoneticPr fontId="56"/>
  </si>
  <si>
    <t>Not included
(1 point)</t>
    <phoneticPr fontId="56"/>
  </si>
  <si>
    <t>4-8-1</t>
    <phoneticPr fontId="56"/>
  </si>
  <si>
    <t xml:space="preserve">Training is implemented as planned.
</t>
    <phoneticPr fontId="56"/>
  </si>
  <si>
    <t>Planned rate
90 to 100%
(5 point)</t>
    <phoneticPr fontId="56"/>
  </si>
  <si>
    <t>It is not controlled.
(1 point)</t>
    <phoneticPr fontId="56"/>
  </si>
  <si>
    <t xml:space="preserve">Confirming the level of understanding regularly.
</t>
    <phoneticPr fontId="56"/>
  </si>
  <si>
    <t xml:space="preserve">Confirming the level of understanding regularly.
(5 point)
</t>
    <phoneticPr fontId="56"/>
  </si>
  <si>
    <t>Confirming the level of understanding but not regularly.
(4 point)</t>
    <phoneticPr fontId="56"/>
  </si>
  <si>
    <t>Not confirming the level of understanding
(1 point)</t>
    <phoneticPr fontId="56"/>
  </si>
  <si>
    <t xml:space="preserve">Training is implemented every time defect occurs.
</t>
    <phoneticPr fontId="56"/>
  </si>
  <si>
    <t>Training is implemented every time defect occurs.
(4.5 point)</t>
    <phoneticPr fontId="56"/>
  </si>
  <si>
    <t>Training is implemented only at critical defect occurs.
( Selection criteria is available for critical defects )
(3 point)</t>
    <phoneticPr fontId="56"/>
  </si>
  <si>
    <t>Training is implemented only at critical defect occurs.
( Selection criteria is not available for critical defects )
(2 point)</t>
    <phoneticPr fontId="56"/>
  </si>
  <si>
    <t>Training is not implemented when defect occurs.
(1 point)</t>
    <phoneticPr fontId="56"/>
  </si>
  <si>
    <t>Operators’ self-judgment for handling method.
(1 point)</t>
    <phoneticPr fontId="56"/>
  </si>
  <si>
    <r>
      <t xml:space="preserve">Scope of operators for contamination training.
</t>
    </r>
    <r>
      <rPr>
        <sz val="10"/>
        <rFont val="Arial"/>
        <family val="3"/>
        <charset val="128"/>
      </rPr>
      <t>　・</t>
    </r>
    <r>
      <rPr>
        <sz val="10"/>
        <rFont val="Arial"/>
        <family val="2"/>
      </rPr>
      <t xml:space="preserve"> Operators
</t>
    </r>
    <r>
      <rPr>
        <sz val="10"/>
        <rFont val="Arial"/>
        <family val="3"/>
        <charset val="128"/>
      </rPr>
      <t>　・</t>
    </r>
    <r>
      <rPr>
        <sz val="10"/>
        <rFont val="Arial"/>
        <family val="2"/>
      </rPr>
      <t xml:space="preserve"> Parts supplier
</t>
    </r>
    <r>
      <rPr>
        <sz val="10"/>
        <rFont val="Arial"/>
        <family val="3"/>
        <charset val="128"/>
      </rPr>
      <t>　・</t>
    </r>
    <r>
      <rPr>
        <sz val="10"/>
        <rFont val="Arial"/>
        <family val="2"/>
      </rPr>
      <t xml:space="preserve"> Equipment maintenance staff
</t>
    </r>
    <phoneticPr fontId="56"/>
  </si>
  <si>
    <r>
      <t xml:space="preserve">Scope of operators for contamination training.
</t>
    </r>
    <r>
      <rPr>
        <sz val="10"/>
        <rFont val="Arial"/>
        <family val="3"/>
        <charset val="128"/>
      </rPr>
      <t>　・</t>
    </r>
    <r>
      <rPr>
        <sz val="10"/>
        <rFont val="Arial"/>
        <family val="2"/>
      </rPr>
      <t xml:space="preserve"> Operators</t>
    </r>
    <r>
      <rPr>
        <sz val="10"/>
        <rFont val="Arial"/>
        <family val="3"/>
        <charset val="128"/>
      </rPr>
      <t>　・</t>
    </r>
    <r>
      <rPr>
        <sz val="10"/>
        <rFont val="Arial"/>
        <family val="2"/>
      </rPr>
      <t xml:space="preserve"> Parts supplier
</t>
    </r>
    <r>
      <rPr>
        <sz val="10"/>
        <rFont val="Arial"/>
        <family val="3"/>
        <charset val="128"/>
      </rPr>
      <t>　・</t>
    </r>
    <r>
      <rPr>
        <sz val="10"/>
        <rFont val="Arial"/>
        <family val="2"/>
      </rPr>
      <t xml:space="preserve"> Equipment maintenance staff
</t>
    </r>
    <r>
      <rPr>
        <sz val="10"/>
        <rFont val="Arial"/>
        <family val="3"/>
        <charset val="128"/>
      </rPr>
      <t>　　</t>
    </r>
    <r>
      <rPr>
        <sz val="10"/>
        <rFont val="Arial"/>
        <family val="2"/>
      </rPr>
      <t>(5 point)</t>
    </r>
    <phoneticPr fontId="56"/>
  </si>
  <si>
    <r>
      <t xml:space="preserve">Scope of operators for contamination training.
</t>
    </r>
    <r>
      <rPr>
        <sz val="10"/>
        <rFont val="Arial"/>
        <family val="3"/>
        <charset val="128"/>
      </rPr>
      <t>　・</t>
    </r>
    <r>
      <rPr>
        <sz val="10"/>
        <rFont val="Arial"/>
        <family val="2"/>
      </rPr>
      <t xml:space="preserve"> Parts supplier</t>
    </r>
    <r>
      <rPr>
        <sz val="10"/>
        <rFont val="Arial"/>
        <family val="3"/>
        <charset val="128"/>
      </rPr>
      <t>　・</t>
    </r>
    <r>
      <rPr>
        <sz val="10"/>
        <rFont val="Arial"/>
        <family val="2"/>
      </rPr>
      <t xml:space="preserve"> Parts supplier
(4 point)</t>
    </r>
    <phoneticPr fontId="56"/>
  </si>
  <si>
    <r>
      <t xml:space="preserve">Scope of operators for contamination training.
</t>
    </r>
    <r>
      <rPr>
        <sz val="10"/>
        <rFont val="Arial"/>
        <family val="3"/>
        <charset val="128"/>
      </rPr>
      <t>　・</t>
    </r>
    <r>
      <rPr>
        <sz val="10"/>
        <rFont val="Arial"/>
        <family val="2"/>
      </rPr>
      <t xml:space="preserve"> Parts supplier
</t>
    </r>
    <r>
      <rPr>
        <sz val="10"/>
        <rFont val="Arial"/>
        <family val="3"/>
        <charset val="128"/>
      </rPr>
      <t>　　</t>
    </r>
    <r>
      <rPr>
        <sz val="10"/>
        <rFont val="Arial"/>
        <family val="2"/>
      </rPr>
      <t xml:space="preserve">(3 point)
</t>
    </r>
    <phoneticPr fontId="56"/>
  </si>
  <si>
    <r>
      <t xml:space="preserve">Not having a contamination compliance items for external contractors.
</t>
    </r>
    <r>
      <rPr>
        <sz val="10"/>
        <rFont val="Arial"/>
        <family val="3"/>
        <charset val="128"/>
      </rPr>
      <t>　　</t>
    </r>
    <r>
      <rPr>
        <sz val="10"/>
        <rFont val="Arial"/>
        <family val="2"/>
      </rPr>
      <t>(1 point)</t>
    </r>
    <phoneticPr fontId="56"/>
  </si>
  <si>
    <t>Training is implemented.
Implemented based on the standards.
(4.5 point)</t>
    <phoneticPr fontId="56"/>
  </si>
  <si>
    <t>Training is not implemented for handling droppings.
(1 point)</t>
    <phoneticPr fontId="56"/>
  </si>
  <si>
    <t>Clothe for visitors
Clothe</t>
    <phoneticPr fontId="56"/>
  </si>
  <si>
    <t>5-1-1</t>
    <phoneticPr fontId="56"/>
  </si>
  <si>
    <t xml:space="preserve">Having a rule of washing frequency of visitor’s dust-proof cloth.
</t>
    <phoneticPr fontId="56"/>
  </si>
  <si>
    <r>
      <t xml:space="preserve">Having a rule of washing frequency of visitor’s dust-proof cloth.
</t>
    </r>
    <r>
      <rPr>
        <sz val="10"/>
        <rFont val="Arial"/>
        <family val="3"/>
        <charset val="128"/>
      </rPr>
      <t>　　　</t>
    </r>
    <r>
      <rPr>
        <sz val="10"/>
        <rFont val="Arial"/>
        <family val="2"/>
      </rPr>
      <t>(4.5 point)</t>
    </r>
    <phoneticPr fontId="56"/>
  </si>
  <si>
    <r>
      <t xml:space="preserve">Not having a rule of washing frequency of visitor’s dust-proof cloth.
</t>
    </r>
    <r>
      <rPr>
        <sz val="10"/>
        <rFont val="Arial"/>
        <family val="3"/>
        <charset val="128"/>
      </rPr>
      <t>　　　</t>
    </r>
    <r>
      <rPr>
        <sz val="10"/>
        <rFont val="Arial"/>
        <family val="2"/>
      </rPr>
      <t>(1 point)</t>
    </r>
    <phoneticPr fontId="56"/>
  </si>
  <si>
    <t xml:space="preserve">Air-shower
</t>
    <phoneticPr fontId="56"/>
  </si>
  <si>
    <t>6-1</t>
    <phoneticPr fontId="56"/>
  </si>
  <si>
    <t>Setting: 10 seconds or more
(4.5 point)</t>
    <phoneticPr fontId="56"/>
  </si>
  <si>
    <t xml:space="preserve">Contamination of shoe sole is removed by adhesive tape or the like.
</t>
    <phoneticPr fontId="56"/>
  </si>
  <si>
    <r>
      <t xml:space="preserve">Contamination of shoe sole is removed by adhesive tape or the like.
</t>
    </r>
    <r>
      <rPr>
        <sz val="10"/>
        <rFont val="Arial"/>
        <family val="3"/>
        <charset val="128"/>
      </rPr>
      <t>　　　</t>
    </r>
    <r>
      <rPr>
        <sz val="10"/>
        <rFont val="Arial"/>
        <family val="2"/>
      </rPr>
      <t>(4.5 point)</t>
    </r>
    <phoneticPr fontId="56"/>
  </si>
  <si>
    <t>6-4-1</t>
    <phoneticPr fontId="56"/>
  </si>
  <si>
    <t xml:space="preserve">Setting a rule (exchange, stain degree, etc.) of contamination remover (adhesive tape, etc.) for shoe sole.
</t>
    <phoneticPr fontId="56"/>
  </si>
  <si>
    <t xml:space="preserve">As for setting a rule (exchange, stain degree, etc.) of contamination remover (adhesive tape, etc.) for shoe sole. What do you do exactly? 
</t>
    <phoneticPr fontId="56"/>
  </si>
  <si>
    <t xml:space="preserve">What do you do exactly? </t>
    <phoneticPr fontId="56"/>
  </si>
  <si>
    <r>
      <t xml:space="preserve">Although air shower is not available, some contamination removal action is taken before entering.
</t>
    </r>
    <r>
      <rPr>
        <sz val="10"/>
        <rFont val="Arial"/>
        <family val="3"/>
        <charset val="128"/>
      </rPr>
      <t>　</t>
    </r>
    <r>
      <rPr>
        <sz val="10"/>
        <rFont val="Arial"/>
        <family val="2"/>
      </rPr>
      <t xml:space="preserve">Example: Contamination removal by adhesive roller
</t>
    </r>
    <phoneticPr fontId="56"/>
  </si>
  <si>
    <r>
      <t xml:space="preserve">Implemented
</t>
    </r>
    <r>
      <rPr>
        <sz val="10"/>
        <rFont val="Arial"/>
        <family val="3"/>
        <charset val="128"/>
      </rPr>
      <t>　</t>
    </r>
    <r>
      <rPr>
        <sz val="10"/>
        <rFont val="Arial"/>
        <family val="2"/>
      </rPr>
      <t>( What do you do exactly? )</t>
    </r>
    <phoneticPr fontId="56"/>
  </si>
  <si>
    <t>v</t>
    <phoneticPr fontId="56"/>
  </si>
  <si>
    <t>Visitor restriction
limit</t>
    <phoneticPr fontId="56"/>
  </si>
  <si>
    <t>7-1</t>
    <phoneticPr fontId="56"/>
  </si>
  <si>
    <t xml:space="preserve">Number of visitors is restricted.
</t>
    <phoneticPr fontId="56"/>
  </si>
  <si>
    <t>Restricted
(4.5 point)</t>
    <phoneticPr fontId="56"/>
  </si>
  <si>
    <t>Incoming parts</t>
    <phoneticPr fontId="56"/>
  </si>
  <si>
    <t>8-1</t>
    <phoneticPr fontId="56"/>
  </si>
  <si>
    <t xml:space="preserve">Target parts is defined.
Washing target level is defined.
</t>
    <phoneticPr fontId="56"/>
  </si>
  <si>
    <t>Washing target parts is defined.
Washing target level is defined.
(4.5 point)</t>
    <phoneticPr fontId="56"/>
  </si>
  <si>
    <t>Washing target parts is defined.
Washing target level is not defined.
(2 point)</t>
    <phoneticPr fontId="56"/>
  </si>
  <si>
    <t>Target parts required for washing is not defined.
(1 point)</t>
    <phoneticPr fontId="56"/>
  </si>
  <si>
    <t>8-3-1</t>
    <phoneticPr fontId="56"/>
  </si>
  <si>
    <t>Confirming regularly.
Frequency ： 1x/week
Kept in record.
　(5 point)</t>
  </si>
  <si>
    <t>Confirming regularly.
Frequency ： 1x/month
Kept in record.
　(4 point)</t>
  </si>
  <si>
    <r>
      <t xml:space="preserve">Confirming regularly.
Frequency </t>
    </r>
    <r>
      <rPr>
        <sz val="10"/>
        <rFont val="Arial"/>
        <family val="3"/>
        <charset val="128"/>
      </rPr>
      <t>：</t>
    </r>
    <r>
      <rPr>
        <sz val="10"/>
        <rFont val="Arial"/>
        <family val="2"/>
      </rPr>
      <t xml:space="preserve"> 1 time/2 M
Kept in record.
</t>
    </r>
    <r>
      <rPr>
        <sz val="10"/>
        <rFont val="Arial"/>
        <family val="3"/>
        <charset val="128"/>
      </rPr>
      <t>　</t>
    </r>
    <r>
      <rPr>
        <sz val="10"/>
        <rFont val="Arial"/>
        <family val="2"/>
      </rPr>
      <t>(3 point)</t>
    </r>
    <phoneticPr fontId="56"/>
  </si>
  <si>
    <r>
      <t xml:space="preserve">Confirming regularly
Frequency </t>
    </r>
    <r>
      <rPr>
        <sz val="10"/>
        <rFont val="Arial"/>
        <family val="3"/>
        <charset val="128"/>
      </rPr>
      <t>：</t>
    </r>
    <r>
      <rPr>
        <sz val="10"/>
        <rFont val="Arial"/>
        <family val="2"/>
      </rPr>
      <t xml:space="preserve"> 1 time/3 M
Kept in record.
</t>
    </r>
    <r>
      <rPr>
        <sz val="10"/>
        <rFont val="Arial"/>
        <family val="3"/>
        <charset val="128"/>
      </rPr>
      <t>　</t>
    </r>
    <r>
      <rPr>
        <sz val="10"/>
        <rFont val="Arial"/>
        <family val="2"/>
      </rPr>
      <t>(2 point)</t>
    </r>
    <phoneticPr fontId="56"/>
  </si>
  <si>
    <r>
      <t xml:space="preserve">Not confirming regularly.
Kept in record.
</t>
    </r>
    <r>
      <rPr>
        <sz val="10"/>
        <rFont val="Arial"/>
        <family val="3"/>
        <charset val="128"/>
      </rPr>
      <t>　</t>
    </r>
    <r>
      <rPr>
        <sz val="10"/>
        <rFont val="Arial"/>
        <family val="2"/>
      </rPr>
      <t>(1 point)</t>
    </r>
    <phoneticPr fontId="56"/>
  </si>
  <si>
    <t xml:space="preserve">Action standard is available in case of below target value.
</t>
    <phoneticPr fontId="56"/>
  </si>
  <si>
    <t>Action standard is available.
Kept in record.
(5 point)</t>
    <phoneticPr fontId="56"/>
  </si>
  <si>
    <r>
      <t xml:space="preserve">Action standard is available.
Not kept in record.
</t>
    </r>
    <r>
      <rPr>
        <sz val="10"/>
        <rFont val="Arial"/>
        <family val="3"/>
        <charset val="128"/>
      </rPr>
      <t>　</t>
    </r>
    <r>
      <rPr>
        <sz val="10"/>
        <rFont val="Arial"/>
        <family val="2"/>
      </rPr>
      <t>(4 point)</t>
    </r>
    <phoneticPr fontId="56"/>
  </si>
  <si>
    <r>
      <t xml:space="preserve">Action is taken somewhat.
Action plan is not available.
</t>
    </r>
    <r>
      <rPr>
        <sz val="10"/>
        <rFont val="Arial"/>
        <family val="3"/>
        <charset val="128"/>
      </rPr>
      <t>　</t>
    </r>
    <r>
      <rPr>
        <sz val="10"/>
        <rFont val="Arial"/>
        <family val="2"/>
      </rPr>
      <t>(3 point)</t>
    </r>
    <phoneticPr fontId="56"/>
  </si>
  <si>
    <t>Action is not taken.
Action plan is not available.
(1 point)</t>
    <phoneticPr fontId="56"/>
  </si>
  <si>
    <t xml:space="preserve">Parts supply/Transport
</t>
    <phoneticPr fontId="56"/>
  </si>
  <si>
    <t>9-1</t>
    <phoneticPr fontId="56"/>
  </si>
  <si>
    <r>
      <t xml:space="preserve">Parts supply packing style is standardized.
</t>
    </r>
    <r>
      <rPr>
        <sz val="10"/>
        <rFont val="Arial"/>
        <family val="3"/>
        <charset val="128"/>
      </rPr>
      <t>　</t>
    </r>
    <r>
      <rPr>
        <sz val="10"/>
        <rFont val="Arial"/>
        <family val="2"/>
      </rPr>
      <t xml:space="preserve">How to place container, Rqrd/Not Rqrd of dustproof cover
</t>
    </r>
    <phoneticPr fontId="56"/>
  </si>
  <si>
    <t>Parts supply packing style is standardized.
(4.5 point)</t>
    <phoneticPr fontId="56"/>
  </si>
  <si>
    <t>Parts supply packing style is not standardized.
(1 point)</t>
    <phoneticPr fontId="56"/>
  </si>
  <si>
    <r>
      <t xml:space="preserve">Having a cleaning standard of parts supply area.
</t>
    </r>
    <r>
      <rPr>
        <sz val="10"/>
        <rFont val="Arial"/>
        <family val="3"/>
        <charset val="128"/>
      </rPr>
      <t>　</t>
    </r>
    <r>
      <rPr>
        <sz val="10"/>
        <rFont val="Arial"/>
        <family val="2"/>
      </rPr>
      <t xml:space="preserve">Cleaning frequency, cleaning method, etc.
</t>
    </r>
    <phoneticPr fontId="47"/>
  </si>
  <si>
    <t>Having a cleaning standard of parts supply area.
(4.5 point)</t>
    <phoneticPr fontId="56"/>
  </si>
  <si>
    <t>Cleaning (SEISOU is done but not standardized.
(3 point)</t>
    <phoneticPr fontId="56"/>
  </si>
  <si>
    <t>Cleaning is not done. Having not a  standard of cleaning.
(1 point)</t>
    <phoneticPr fontId="56"/>
  </si>
  <si>
    <t xml:space="preserve">Having a cleaning record of parts supply area.
</t>
    <phoneticPr fontId="47"/>
  </si>
  <si>
    <t>Kept in record.
(4.5 point)</t>
    <phoneticPr fontId="56"/>
  </si>
  <si>
    <r>
      <t xml:space="preserve">Having a cleaning standard of auxiliary equipment (trolley etc.).
</t>
    </r>
    <r>
      <rPr>
        <sz val="10"/>
        <rFont val="Arial"/>
        <family val="3"/>
        <charset val="128"/>
      </rPr>
      <t>　</t>
    </r>
    <r>
      <rPr>
        <sz val="10"/>
        <rFont val="Arial"/>
        <family val="2"/>
      </rPr>
      <t xml:space="preserve">Cleaning frequency, cleaning method, etc.
</t>
    </r>
    <phoneticPr fontId="47"/>
  </si>
  <si>
    <t>Having a cleaning standard of auxiliary equipment (trolley etc.).
(4.5 point)</t>
    <phoneticPr fontId="56"/>
  </si>
  <si>
    <t>Cleaning (SEISOU) is done but not standardized.
(3 point)</t>
    <phoneticPr fontId="56"/>
  </si>
  <si>
    <t xml:space="preserve">Having a cleaning record of auxiliary equipment (trolley etc.).
</t>
    <phoneticPr fontId="47"/>
  </si>
  <si>
    <r>
      <t xml:space="preserve">Having a inspection standard of parts supply container.
</t>
    </r>
    <r>
      <rPr>
        <sz val="10"/>
        <rFont val="Arial"/>
        <family val="3"/>
        <charset val="128"/>
      </rPr>
      <t>　・</t>
    </r>
    <r>
      <rPr>
        <sz val="10"/>
        <rFont val="Arial"/>
        <family val="2"/>
      </rPr>
      <t xml:space="preserve"> Daily inspection (at start up, end of shift)
</t>
    </r>
    <r>
      <rPr>
        <sz val="10"/>
        <rFont val="Arial"/>
        <family val="3"/>
        <charset val="128"/>
      </rPr>
      <t>　・</t>
    </r>
    <r>
      <rPr>
        <sz val="10"/>
        <rFont val="Arial"/>
        <family val="2"/>
      </rPr>
      <t xml:space="preserve"> Periodic inspection
</t>
    </r>
    <phoneticPr fontId="47"/>
  </si>
  <si>
    <t>Having a inspection standard of parts supply container.
(4.5 point)</t>
    <phoneticPr fontId="56"/>
  </si>
  <si>
    <t>Inspection is done but not standardized.
(3 point)</t>
    <phoneticPr fontId="56"/>
  </si>
  <si>
    <t>Inspection is not done. Not standardized.
(1 point)</t>
    <phoneticPr fontId="56"/>
  </si>
  <si>
    <r>
      <t xml:space="preserve">Having a cleaning standard of parts supply box (container).
</t>
    </r>
    <r>
      <rPr>
        <sz val="10"/>
        <rFont val="Arial"/>
        <family val="3"/>
        <charset val="128"/>
      </rPr>
      <t>　</t>
    </r>
    <r>
      <rPr>
        <sz val="10"/>
        <rFont val="Arial"/>
        <family val="2"/>
      </rPr>
      <t xml:space="preserve">Cleaning frequency, cleaning method, etc.
</t>
    </r>
    <phoneticPr fontId="47"/>
  </si>
  <si>
    <t>Having a cleaning standard of parts supply box (container).
(4.5 point)</t>
    <phoneticPr fontId="56"/>
  </si>
  <si>
    <t>Cleaning is done but not standardized.
(3 point)</t>
    <phoneticPr fontId="56"/>
  </si>
  <si>
    <t>Cleaning is not done. Not standardized.
(1 point)</t>
    <phoneticPr fontId="56"/>
  </si>
  <si>
    <t xml:space="preserve">Having a cleaning record of parts supply box (container).
</t>
    <phoneticPr fontId="47"/>
  </si>
  <si>
    <r>
      <t xml:space="preserve">Kept in record.
</t>
    </r>
    <r>
      <rPr>
        <sz val="10"/>
        <rFont val="Arial"/>
        <family val="3"/>
        <charset val="128"/>
      </rPr>
      <t>　</t>
    </r>
    <r>
      <rPr>
        <sz val="10"/>
        <rFont val="Arial"/>
        <family val="2"/>
      </rPr>
      <t>(4.5 point)</t>
    </r>
    <phoneticPr fontId="56"/>
  </si>
  <si>
    <t xml:space="preserve">Placement, storage area/method of container is standardized.  
</t>
    <phoneticPr fontId="56"/>
  </si>
  <si>
    <r>
      <t xml:space="preserve">When supplying parts to the clean room from outside:
</t>
    </r>
    <r>
      <rPr>
        <sz val="10"/>
        <rFont val="Arial"/>
        <family val="3"/>
        <charset val="128"/>
      </rPr>
      <t>　</t>
    </r>
    <r>
      <rPr>
        <sz val="10"/>
        <rFont val="Arial"/>
        <family val="2"/>
      </rPr>
      <t xml:space="preserve">Contamination prevention method is taken for those coming from outside.
</t>
    </r>
    <r>
      <rPr>
        <sz val="10"/>
        <rFont val="Arial"/>
        <family val="3"/>
        <charset val="128"/>
      </rPr>
      <t>　　</t>
    </r>
    <r>
      <rPr>
        <sz val="10"/>
        <rFont val="Arial"/>
        <family val="2"/>
      </rPr>
      <t xml:space="preserve">(Ex.) Double door etc.
</t>
    </r>
    <phoneticPr fontId="47"/>
  </si>
  <si>
    <t>Contamination prevention method is taken for those coming from outside.
(4.5 point)</t>
    <phoneticPr fontId="56"/>
  </si>
  <si>
    <t>Contamination prevention method is not taken for those coming from outside.
(1 point)</t>
    <phoneticPr fontId="56"/>
  </si>
  <si>
    <t>Not having a inspection standard of parts supply box (container).
Not inspected.
(1 point)</t>
    <phoneticPr fontId="56"/>
  </si>
  <si>
    <t xml:space="preserve">Having a inspection/cleaning standard of parts supply magazine.
</t>
    <phoneticPr fontId="56"/>
  </si>
  <si>
    <t>Process 
(Line)</t>
    <phoneticPr fontId="56"/>
  </si>
  <si>
    <t>10-1</t>
    <phoneticPr fontId="56"/>
  </si>
  <si>
    <r>
      <t xml:space="preserve">Contamination measure is taken at entire line or each process.
</t>
    </r>
    <r>
      <rPr>
        <sz val="10"/>
        <rFont val="Arial"/>
        <family val="3"/>
        <charset val="128"/>
      </rPr>
      <t>　</t>
    </r>
    <r>
      <rPr>
        <sz val="10"/>
        <rFont val="Arial"/>
        <family val="2"/>
      </rPr>
      <t xml:space="preserve">(Ex.) Protection with cover
</t>
    </r>
    <phoneticPr fontId="56"/>
  </si>
  <si>
    <r>
      <t xml:space="preserve">Implemented at entire line or each process.
</t>
    </r>
    <r>
      <rPr>
        <sz val="10"/>
        <rFont val="Arial"/>
        <family val="3"/>
        <charset val="128"/>
      </rPr>
      <t>　</t>
    </r>
    <r>
      <rPr>
        <sz val="10"/>
        <rFont val="Arial"/>
        <family val="2"/>
      </rPr>
      <t>(5 point)</t>
    </r>
    <phoneticPr fontId="56"/>
  </si>
  <si>
    <r>
      <t xml:space="preserve">Required line process is selected and implemented.
Completion rate: 80% or more
</t>
    </r>
    <r>
      <rPr>
        <sz val="10"/>
        <rFont val="Arial"/>
        <family val="3"/>
        <charset val="128"/>
      </rPr>
      <t>　</t>
    </r>
    <r>
      <rPr>
        <sz val="10"/>
        <rFont val="Arial"/>
        <family val="2"/>
      </rPr>
      <t>(3 point)</t>
    </r>
    <phoneticPr fontId="56"/>
  </si>
  <si>
    <r>
      <t xml:space="preserve">Required line process is selected and implemented.
Completion rate: Below 80%
</t>
    </r>
    <r>
      <rPr>
        <sz val="10"/>
        <rFont val="Arial"/>
        <family val="3"/>
        <charset val="128"/>
      </rPr>
      <t>　</t>
    </r>
    <r>
      <rPr>
        <sz val="10"/>
        <rFont val="Arial"/>
        <family val="2"/>
      </rPr>
      <t>(2 point)</t>
    </r>
    <phoneticPr fontId="56"/>
  </si>
  <si>
    <r>
      <t xml:space="preserve">Contamination measure is not taken at production line. 
</t>
    </r>
    <r>
      <rPr>
        <sz val="10"/>
        <rFont val="Arial"/>
        <family val="3"/>
        <charset val="128"/>
      </rPr>
      <t>　</t>
    </r>
    <r>
      <rPr>
        <sz val="10"/>
        <rFont val="Arial"/>
        <family val="2"/>
      </rPr>
      <t>(1 point)</t>
    </r>
    <phoneticPr fontId="56"/>
  </si>
  <si>
    <t>10-2-1</t>
    <phoneticPr fontId="56"/>
  </si>
  <si>
    <t xml:space="preserve">Static eraser (ionizer) is installed.
</t>
    <phoneticPr fontId="56"/>
  </si>
  <si>
    <t xml:space="preserve">Capacity of static elimination is controlled (periodic measurement).
</t>
    <phoneticPr fontId="56"/>
  </si>
  <si>
    <r>
      <t xml:space="preserve">Having a inspection standard of contamination of equipment/jig.
</t>
    </r>
    <r>
      <rPr>
        <sz val="10"/>
        <rFont val="Arial"/>
        <family val="3"/>
        <charset val="128"/>
      </rPr>
      <t>　・</t>
    </r>
    <r>
      <rPr>
        <sz val="10"/>
        <rFont val="Arial"/>
        <family val="2"/>
      </rPr>
      <t xml:space="preserve"> Daily inspection (at start up, end of shift)
</t>
    </r>
    <r>
      <rPr>
        <sz val="10"/>
        <rFont val="Arial"/>
        <family val="3"/>
        <charset val="128"/>
      </rPr>
      <t>　・</t>
    </r>
    <r>
      <rPr>
        <sz val="10"/>
        <rFont val="Arial"/>
        <family val="2"/>
      </rPr>
      <t xml:space="preserve"> Periodic inspection
</t>
    </r>
    <phoneticPr fontId="56"/>
  </si>
  <si>
    <t>Having a standard of inspection.
Kept in record.
(5 point)</t>
    <phoneticPr fontId="56"/>
  </si>
  <si>
    <t>Having a standard of inspection.
Not kept in record.
(4 point)</t>
    <phoneticPr fontId="56"/>
  </si>
  <si>
    <t>No standard of inspection.
Not inspected.
(1 point)</t>
    <phoneticPr fontId="56"/>
  </si>
  <si>
    <t xml:space="preserve">Having a frequency standard of equipment/jig as for contamination measure.
</t>
    <phoneticPr fontId="56"/>
  </si>
  <si>
    <r>
      <t xml:space="preserve">Surface treatment (coating, plating, etc.) is taken on equipment/jig for separation-proof method
</t>
    </r>
    <r>
      <rPr>
        <sz val="10"/>
        <rFont val="Arial"/>
        <family val="3"/>
        <charset val="128"/>
      </rPr>
      <t>　・</t>
    </r>
    <r>
      <rPr>
        <sz val="10"/>
        <rFont val="Arial"/>
        <family val="2"/>
      </rPr>
      <t xml:space="preserve"> Interference prevention method with parts.
</t>
    </r>
    <r>
      <rPr>
        <sz val="10"/>
        <rFont val="Arial"/>
        <family val="3"/>
        <charset val="128"/>
      </rPr>
      <t>　・</t>
    </r>
    <r>
      <rPr>
        <sz val="10"/>
        <rFont val="Arial"/>
        <family val="2"/>
      </rPr>
      <t xml:space="preserve"> Adoption of paint (hard to separate)
</t>
    </r>
    <phoneticPr fontId="56"/>
  </si>
  <si>
    <r>
      <t xml:space="preserve">Implemented
Progress control is made based on activity plan.
</t>
    </r>
    <r>
      <rPr>
        <sz val="10"/>
        <rFont val="Arial"/>
        <family val="3"/>
        <charset val="128"/>
      </rPr>
      <t>　</t>
    </r>
    <r>
      <rPr>
        <sz val="10"/>
        <rFont val="Arial"/>
        <family val="2"/>
      </rPr>
      <t xml:space="preserve">(4.5 point)
</t>
    </r>
    <r>
      <rPr>
        <sz val="10"/>
        <rFont val="Arial"/>
        <family val="3"/>
        <charset val="128"/>
      </rPr>
      <t>　</t>
    </r>
    <phoneticPr fontId="56"/>
  </si>
  <si>
    <r>
      <t xml:space="preserve">Implemented
Activity plan is not made.
(3 point)
</t>
    </r>
    <r>
      <rPr>
        <sz val="10"/>
        <rFont val="Arial"/>
        <family val="3"/>
        <charset val="128"/>
      </rPr>
      <t>　</t>
    </r>
    <phoneticPr fontId="56"/>
  </si>
  <si>
    <r>
      <t xml:space="preserve">Countermeasure is not taken.
(1 point)
</t>
    </r>
    <r>
      <rPr>
        <sz val="10"/>
        <rFont val="Arial"/>
        <family val="3"/>
        <charset val="128"/>
      </rPr>
      <t>　</t>
    </r>
    <phoneticPr fontId="56"/>
  </si>
  <si>
    <t xml:space="preserve">Surface treatment (coating, plating, etc.) of equipment/jig does not come off.
( Process confirmation )
</t>
    <phoneticPr fontId="56"/>
  </si>
  <si>
    <t>Surface treatment (coating, plating, etc.) of equipment/jig does not come off.
(4.5 point)</t>
    <phoneticPr fontId="56"/>
  </si>
  <si>
    <t>NG area is confirmed anywhere.
(1 point)</t>
    <phoneticPr fontId="56"/>
  </si>
  <si>
    <t>10-7-A</t>
    <phoneticPr fontId="56"/>
  </si>
  <si>
    <t>Implemented
(4.5 point)</t>
    <phoneticPr fontId="56"/>
  </si>
  <si>
    <t>10-8-A</t>
    <phoneticPr fontId="56"/>
  </si>
  <si>
    <t xml:space="preserve">Contamination measure for damage of equipment/jig is taken.
</t>
    <phoneticPr fontId="56"/>
  </si>
  <si>
    <t>No interference
(4.5 point)</t>
    <phoneticPr fontId="56"/>
  </si>
  <si>
    <t>Interference is confirmed.
(1 point)</t>
    <phoneticPr fontId="56"/>
  </si>
  <si>
    <r>
      <t xml:space="preserve">Status of ceiling
</t>
    </r>
    <r>
      <rPr>
        <sz val="10"/>
        <rFont val="Arial"/>
        <family val="3"/>
        <charset val="128"/>
      </rPr>
      <t>　</t>
    </r>
    <r>
      <rPr>
        <sz val="10"/>
        <rFont val="Arial"/>
        <family val="2"/>
      </rPr>
      <t xml:space="preserve">Duct disconnection, tape tears, dust etc.
( Process confirmation )
</t>
    </r>
    <phoneticPr fontId="56"/>
  </si>
  <si>
    <t>Duct disconnection, tape tears, dust etc. are not confirmed.
(4.5 point)</t>
    <phoneticPr fontId="56"/>
  </si>
  <si>
    <t>Duct disconnection, tape tears, dust etc. are confirmed.
(1 point)</t>
    <phoneticPr fontId="56"/>
  </si>
  <si>
    <r>
      <t xml:space="preserve">Countermeasure is taken for contamination coming from oil. 
</t>
    </r>
    <r>
      <rPr>
        <sz val="10"/>
        <rFont val="Arial"/>
        <family val="3"/>
        <charset val="128"/>
      </rPr>
      <t>　</t>
    </r>
    <r>
      <rPr>
        <sz val="10"/>
        <rFont val="Arial"/>
        <family val="2"/>
      </rPr>
      <t xml:space="preserve">Ex: Check cleanness of filter before usage.
No oil leakage at storage area.
</t>
    </r>
    <phoneticPr fontId="46"/>
  </si>
  <si>
    <t>Having a standard of contamination prevention before using oil or grease.
Ex: Usage of filter
(4.5 point)</t>
    <phoneticPr fontId="56"/>
  </si>
  <si>
    <t>Having a standard of contamination prevention before using oil or grease.
(3 point)</t>
    <phoneticPr fontId="56"/>
  </si>
  <si>
    <t>Countermeasure is not implemented for contamination coming from oil. 
(1 point)</t>
    <phoneticPr fontId="56"/>
  </si>
  <si>
    <t>Yes
Standardized.
(5 point)</t>
    <phoneticPr fontId="56"/>
  </si>
  <si>
    <t>Not defined.
(1 point)</t>
    <phoneticPr fontId="56"/>
  </si>
  <si>
    <t xml:space="preserve">Usage of cleaning utensils is segregated between clean rooms and other areas.
</t>
    <phoneticPr fontId="56"/>
  </si>
  <si>
    <t>Segregation rule of usage is defined.
(4 point)</t>
    <phoneticPr fontId="56"/>
  </si>
  <si>
    <t>Segregation rule of usage is not defined.
(1 point)</t>
    <phoneticPr fontId="56"/>
  </si>
  <si>
    <r>
      <t xml:space="preserve">Illuminacnce is standardized with 300 Lux or above.
Illuminance is controlled.
</t>
    </r>
    <r>
      <rPr>
        <sz val="10"/>
        <rFont val="Arial"/>
        <family val="3"/>
        <charset val="128"/>
      </rPr>
      <t>　</t>
    </r>
    <r>
      <rPr>
        <sz val="10"/>
        <rFont val="Arial"/>
        <family val="2"/>
      </rPr>
      <t>(5 point)</t>
    </r>
    <r>
      <rPr>
        <sz val="10"/>
        <rFont val="Arial"/>
        <family val="3"/>
        <charset val="128"/>
      </rPr>
      <t>　</t>
    </r>
    <phoneticPr fontId="56"/>
  </si>
  <si>
    <r>
      <t xml:space="preserve">Illuminacnce is standardized with 300 Lux or above.
Illuminance is not controlled.
</t>
    </r>
    <r>
      <rPr>
        <sz val="10"/>
        <rFont val="Arial"/>
        <family val="3"/>
        <charset val="128"/>
      </rPr>
      <t>　</t>
    </r>
    <r>
      <rPr>
        <sz val="10"/>
        <rFont val="Arial"/>
        <family val="2"/>
      </rPr>
      <t>(4 point)</t>
    </r>
    <r>
      <rPr>
        <sz val="10"/>
        <rFont val="Arial"/>
        <family val="3"/>
        <charset val="128"/>
      </rPr>
      <t>　</t>
    </r>
    <phoneticPr fontId="56"/>
  </si>
  <si>
    <r>
      <t xml:space="preserve">Not standardized.
Workable level for operation.
Not controlled.
</t>
    </r>
    <r>
      <rPr>
        <sz val="10"/>
        <rFont val="Arial"/>
        <family val="3"/>
        <charset val="128"/>
      </rPr>
      <t>　</t>
    </r>
    <r>
      <rPr>
        <sz val="10"/>
        <rFont val="Arial"/>
        <family val="2"/>
      </rPr>
      <t>(3 point)</t>
    </r>
    <r>
      <rPr>
        <sz val="10"/>
        <rFont val="Arial"/>
        <family val="3"/>
        <charset val="128"/>
      </rPr>
      <t>　</t>
    </r>
    <phoneticPr fontId="56"/>
  </si>
  <si>
    <t>Review of illuminance is not taken.
(1 point)</t>
    <phoneticPr fontId="56"/>
  </si>
  <si>
    <t>Parts
Assy
Dicing</t>
    <phoneticPr fontId="56"/>
  </si>
  <si>
    <t>11-1</t>
    <phoneticPr fontId="56"/>
  </si>
  <si>
    <r>
      <t xml:space="preserve">Contamination removal is done at parts assembly.
</t>
    </r>
    <r>
      <rPr>
        <sz val="10"/>
        <rFont val="Arial"/>
        <family val="3"/>
        <charset val="128"/>
      </rPr>
      <t>　</t>
    </r>
    <r>
      <rPr>
        <sz val="10"/>
        <rFont val="Arial"/>
        <family val="2"/>
      </rPr>
      <t xml:space="preserve">(Ex.) Blow &amp; Vacuum before parts assembly.
</t>
    </r>
    <phoneticPr fontId="56"/>
  </si>
  <si>
    <t>Implemented for all parts.
(5 point)</t>
    <phoneticPr fontId="56"/>
  </si>
  <si>
    <t>Implemented for selected parts.
(4 point)</t>
    <phoneticPr fontId="56"/>
  </si>
  <si>
    <r>
      <t xml:space="preserve">Countermeasure of contamination occurred at line. 
</t>
    </r>
    <r>
      <rPr>
        <sz val="10"/>
        <rFont val="Arial"/>
        <family val="3"/>
        <charset val="128"/>
      </rPr>
      <t>　・</t>
    </r>
    <r>
      <rPr>
        <sz val="10"/>
        <rFont val="Arial"/>
        <family val="2"/>
      </rPr>
      <t xml:space="preserve"> Countermeasure of chip at press fitting
</t>
    </r>
    <r>
      <rPr>
        <sz val="10"/>
        <rFont val="Arial"/>
        <family val="3"/>
        <charset val="128"/>
      </rPr>
      <t>　・</t>
    </r>
    <r>
      <rPr>
        <sz val="10"/>
        <rFont val="Arial"/>
        <family val="2"/>
      </rPr>
      <t xml:space="preserve"> Countermeasure of spatter at welding
</t>
    </r>
    <phoneticPr fontId="56"/>
  </si>
  <si>
    <t>Implemented at entire line.
(5 point)</t>
    <phoneticPr fontId="56"/>
  </si>
  <si>
    <t>11-3-1</t>
    <phoneticPr fontId="56"/>
  </si>
  <si>
    <r>
      <t xml:space="preserve">Contamination measure is taken at parts dicing. 
</t>
    </r>
    <r>
      <rPr>
        <sz val="10"/>
        <rFont val="Arial"/>
        <family val="3"/>
        <charset val="128"/>
      </rPr>
      <t>　</t>
    </r>
    <r>
      <rPr>
        <sz val="10"/>
        <rFont val="Arial"/>
        <family val="2"/>
      </rPr>
      <t xml:space="preserve">(Ex.) PCB separation of ATCU
</t>
    </r>
    <phoneticPr fontId="56"/>
  </si>
  <si>
    <t>11-3-2</t>
    <phoneticPr fontId="56"/>
  </si>
  <si>
    <r>
      <t>Contamination measure is taken at parts dicing. 
 (Ex.) Chip resistor division, capacitor etc.</t>
    </r>
    <r>
      <rPr>
        <sz val="10"/>
        <rFont val="Arial"/>
        <family val="3"/>
        <charset val="128"/>
      </rPr>
      <t xml:space="preserve">　
</t>
    </r>
    <phoneticPr fontId="56"/>
  </si>
  <si>
    <t xml:space="preserve">Inspection
Process </t>
    <phoneticPr fontId="56"/>
  </si>
  <si>
    <t>12-1</t>
    <phoneticPr fontId="56"/>
  </si>
  <si>
    <t xml:space="preserve">Illuminacnce of inspection area is  standardized.
No obstacles that interfere with visual inspection.
</t>
    <phoneticPr fontId="47"/>
  </si>
  <si>
    <r>
      <t xml:space="preserve">Required illuminance is defined.
Illuminance is controlled.
</t>
    </r>
    <r>
      <rPr>
        <sz val="10"/>
        <rFont val="Arial"/>
        <family val="3"/>
        <charset val="128"/>
      </rPr>
      <t>　</t>
    </r>
    <r>
      <rPr>
        <sz val="10"/>
        <rFont val="Arial"/>
        <family val="2"/>
      </rPr>
      <t>(5 point)</t>
    </r>
    <r>
      <rPr>
        <sz val="10"/>
        <rFont val="Arial"/>
        <family val="3"/>
        <charset val="128"/>
      </rPr>
      <t>　</t>
    </r>
    <phoneticPr fontId="56"/>
  </si>
  <si>
    <r>
      <t xml:space="preserve">Required illuminance is defined.
Illuminance is not controlled.
</t>
    </r>
    <r>
      <rPr>
        <sz val="10"/>
        <rFont val="Arial"/>
        <family val="3"/>
        <charset val="128"/>
      </rPr>
      <t>　</t>
    </r>
    <r>
      <rPr>
        <sz val="10"/>
        <rFont val="Arial"/>
        <family val="2"/>
      </rPr>
      <t>(4 point)</t>
    </r>
    <r>
      <rPr>
        <sz val="10"/>
        <rFont val="Arial"/>
        <family val="3"/>
        <charset val="128"/>
      </rPr>
      <t>　</t>
    </r>
    <phoneticPr fontId="56"/>
  </si>
  <si>
    <t>Illuminance level is sufficient but it is not controlled.
(3 point)</t>
    <phoneticPr fontId="56"/>
  </si>
  <si>
    <t xml:space="preserve">A.O.I (automatic visual inspection) is used for visual inspection of mounting parts.
</t>
    <phoneticPr fontId="47"/>
  </si>
  <si>
    <t>12-3-A</t>
    <phoneticPr fontId="56"/>
  </si>
  <si>
    <t xml:space="preserve">Magnifying glass is used for visual inspection.
</t>
    <phoneticPr fontId="47"/>
  </si>
  <si>
    <t>Magnifying glass (above 10 times) is used. 
Required illuminance is secured.
(with lighting)
(5 point)</t>
    <phoneticPr fontId="47"/>
  </si>
  <si>
    <t>Magnifying glass (above 5 times) is used. 
Required illuminance is secured.
(with lighting)
(4 point)</t>
    <phoneticPr fontId="47"/>
  </si>
  <si>
    <t>Magnifying glass (less than 5times) is used. 
(3 point)</t>
    <phoneticPr fontId="47"/>
  </si>
  <si>
    <t>12-4-1</t>
    <phoneticPr fontId="56"/>
  </si>
  <si>
    <t xml:space="preserve">100% Visual inspection is taken for connector parts.
( Residual contamination )
</t>
    <phoneticPr fontId="56"/>
  </si>
  <si>
    <t xml:space="preserve">100% Visual inspection is taken for connector parts. ( Deformation of pin )
</t>
    <phoneticPr fontId="56"/>
  </si>
  <si>
    <t>Implemented
Usage of AOI
(5 point)</t>
    <phoneticPr fontId="56"/>
  </si>
  <si>
    <t>Change control</t>
    <phoneticPr fontId="56"/>
  </si>
  <si>
    <t>13-1</t>
    <phoneticPr fontId="56"/>
  </si>
  <si>
    <t xml:space="preserve">Having a criterion for judging the presence of contamination, and measurement of contamination change amount at process change.
Measurement is done when judging “Measurement required" .
</t>
    <phoneticPr fontId="56"/>
  </si>
  <si>
    <t>Presence of contamination, and measurement of contamination change amount at process change are made but not standardized.
(3 point)</t>
    <phoneticPr fontId="56"/>
  </si>
  <si>
    <t>Not standardized.
Presence of contamination, and measurement of contamination change amount at process change are not made.
(1 point)</t>
    <phoneticPr fontId="56"/>
  </si>
  <si>
    <t>Action is taken somewhat for long-term vacation (plant shut down) but not standardized.
(3 point)</t>
    <phoneticPr fontId="56"/>
  </si>
  <si>
    <t>Not standardized.
Action is not taken for long-term vacation (plant shut down).
(1 point)</t>
    <phoneticPr fontId="56"/>
  </si>
  <si>
    <r>
      <t xml:space="preserve">Having a standard of line modification work.
</t>
    </r>
    <r>
      <rPr>
        <sz val="10"/>
        <rFont val="Arial"/>
        <family val="3"/>
        <charset val="128"/>
      </rPr>
      <t>　・</t>
    </r>
    <r>
      <rPr>
        <sz val="10"/>
        <rFont val="Arial"/>
        <family val="2"/>
      </rPr>
      <t xml:space="preserve"> Implementation items before modification work.
</t>
    </r>
    <r>
      <rPr>
        <sz val="10"/>
        <rFont val="Arial"/>
        <family val="3"/>
        <charset val="128"/>
      </rPr>
      <t>　・</t>
    </r>
    <r>
      <rPr>
        <sz val="10"/>
        <rFont val="Arial"/>
        <family val="2"/>
      </rPr>
      <t xml:space="preserve"> Implementation items at completion of modification.
</t>
    </r>
    <r>
      <rPr>
        <sz val="10"/>
        <rFont val="Arial"/>
        <family val="3"/>
        <charset val="128"/>
      </rPr>
      <t>　・</t>
    </r>
    <r>
      <rPr>
        <sz val="10"/>
        <rFont val="Arial"/>
        <family val="2"/>
      </rPr>
      <t xml:space="preserve"> Implementation items at restarting after completion.
</t>
    </r>
    <phoneticPr fontId="56"/>
  </si>
  <si>
    <t>Modification work is taken somewhat but no action plan.
(3 point)</t>
    <phoneticPr fontId="56"/>
  </si>
  <si>
    <t>Not standardized.
Action is not taken for modification work.
(1 point)</t>
    <phoneticPr fontId="56"/>
  </si>
  <si>
    <t>Process design</t>
    <phoneticPr fontId="56"/>
  </si>
  <si>
    <t>14-1</t>
    <phoneticPr fontId="56"/>
  </si>
  <si>
    <t xml:space="preserve">Contamination study is taken with process FMEA.
</t>
    <phoneticPr fontId="56"/>
  </si>
  <si>
    <t>Quality achievement</t>
    <phoneticPr fontId="56"/>
  </si>
  <si>
    <t>15-1</t>
    <phoneticPr fontId="56"/>
  </si>
  <si>
    <t>0 case
(5 point)</t>
    <phoneticPr fontId="56"/>
  </si>
  <si>
    <t>1 case
(4 point)</t>
    <phoneticPr fontId="56"/>
  </si>
  <si>
    <t>2 case
(3 point)</t>
    <phoneticPr fontId="56"/>
  </si>
  <si>
    <t>3 case
(2 point)</t>
    <phoneticPr fontId="56"/>
  </si>
  <si>
    <t>4 case or more
(1 point)</t>
    <phoneticPr fontId="56"/>
  </si>
  <si>
    <r>
      <t xml:space="preserve">In-process defect rate
</t>
    </r>
    <r>
      <rPr>
        <sz val="10"/>
        <rFont val="Arial"/>
        <family val="3"/>
        <charset val="128"/>
      </rPr>
      <t>　</t>
    </r>
    <r>
      <rPr>
        <sz val="10"/>
        <rFont val="Arial"/>
        <family val="2"/>
      </rPr>
      <t>150 ppm or less
(5 point)</t>
    </r>
    <phoneticPr fontId="56"/>
  </si>
  <si>
    <r>
      <t xml:space="preserve">In-process defect rate
</t>
    </r>
    <r>
      <rPr>
        <sz val="10"/>
        <rFont val="Arial"/>
        <family val="3"/>
        <charset val="128"/>
      </rPr>
      <t>　</t>
    </r>
    <r>
      <rPr>
        <sz val="10"/>
        <rFont val="Arial"/>
        <family val="2"/>
      </rPr>
      <t>150 to 300 ppm or less
(4 point)</t>
    </r>
    <phoneticPr fontId="56"/>
  </si>
  <si>
    <r>
      <t xml:space="preserve">In-process defect rate
</t>
    </r>
    <r>
      <rPr>
        <sz val="10"/>
        <rFont val="Arial"/>
        <family val="3"/>
        <charset val="128"/>
      </rPr>
      <t>　</t>
    </r>
    <r>
      <rPr>
        <sz val="10"/>
        <rFont val="Arial"/>
        <family val="2"/>
      </rPr>
      <t>300 to 400 ppm or less
(3 point)</t>
    </r>
    <phoneticPr fontId="56"/>
  </si>
  <si>
    <r>
      <t xml:space="preserve">In-process defect rate
</t>
    </r>
    <r>
      <rPr>
        <sz val="10"/>
        <rFont val="Arial"/>
        <family val="3"/>
        <charset val="128"/>
      </rPr>
      <t>　</t>
    </r>
    <r>
      <rPr>
        <sz val="10"/>
        <rFont val="Arial"/>
        <family val="2"/>
      </rPr>
      <t>400 to 500 ppm or less
(2 point)</t>
    </r>
    <phoneticPr fontId="56"/>
  </si>
  <si>
    <r>
      <t xml:space="preserve">In-process defect rate
</t>
    </r>
    <r>
      <rPr>
        <sz val="10"/>
        <rFont val="Arial"/>
        <family val="3"/>
        <charset val="128"/>
      </rPr>
      <t>　</t>
    </r>
    <r>
      <rPr>
        <sz val="10"/>
        <rFont val="Arial"/>
        <family val="2"/>
      </rPr>
      <t>500 ppm or more
(1 point)</t>
    </r>
    <phoneticPr fontId="56"/>
  </si>
  <si>
    <r>
      <t xml:space="preserve">Target of required time is set and record is controlled.
Target achievement rate </t>
    </r>
    <r>
      <rPr>
        <sz val="10"/>
        <rFont val="ＭＳ Ｐゴシック"/>
        <family val="3"/>
        <charset val="128"/>
      </rPr>
      <t>：</t>
    </r>
    <r>
      <rPr>
        <sz val="10"/>
        <rFont val="Arial"/>
        <family val="2"/>
      </rPr>
      <t xml:space="preserve"> Less than 70%
(3 point)</t>
    </r>
    <phoneticPr fontId="56"/>
  </si>
  <si>
    <t xml:space="preserve">Measurement location is established.
Measurement area is determined considering process layout.
</t>
    <phoneticPr fontId="56"/>
  </si>
  <si>
    <t>Measurement location is established.
The basis is defined.
(5 point)</t>
    <phoneticPr fontId="56"/>
  </si>
  <si>
    <t>Measurement location is established.
The basis is not defined.
(4 point)</t>
    <phoneticPr fontId="56"/>
  </si>
  <si>
    <t xml:space="preserve">Positive pressure at production area
(Air is always expeleed out of the production area)
</t>
    <phoneticPr fontId="56"/>
  </si>
  <si>
    <t xml:space="preserve">Working table, rack, cart (wheels) of clean-room is designed for contamination/static free.
</t>
    <phoneticPr fontId="46"/>
  </si>
  <si>
    <t xml:space="preserve">There is wearing standards for uniform (including caps), gloves, masks and etc.
Checking of uniform condition etc. before start of shift.
</t>
    <phoneticPr fontId="56"/>
  </si>
  <si>
    <t>There is wearing standards/rule for uniform,
but not standardized.
(3 point)</t>
    <phoneticPr fontId="56"/>
  </si>
  <si>
    <t>There is no wearing standards/rule for uniform.
(1 point)</t>
    <phoneticPr fontId="56"/>
  </si>
  <si>
    <t xml:space="preserve">Working uniform is designed for dust proof.
Checking of uniform before start of the shift is standardized.
</t>
    <phoneticPr fontId="56"/>
  </si>
  <si>
    <t>Working uniform is designed for dust proof.
Checking of uniform before start of the shift is standardized
(4.5 point)</t>
    <phoneticPr fontId="56"/>
  </si>
  <si>
    <t>Working uniform is designed for dust proof.
Checking of uniform before start of the shift is performed but it’s not standardized.
(3 point)</t>
    <phoneticPr fontId="56"/>
  </si>
  <si>
    <t>Working uniform is designed for dust proof.
Checking of uniform before start of the shift is operators’ self-judgment.
(2 point)</t>
    <phoneticPr fontId="56"/>
  </si>
  <si>
    <t xml:space="preserve">Frequency of washing and replacement of working uniform are standardized.
</t>
    <phoneticPr fontId="56"/>
  </si>
  <si>
    <t>Replace if there is irregularity.
Frequency of washing, replacement of uniform are established.
(4.5 point)</t>
    <phoneticPr fontId="56"/>
  </si>
  <si>
    <t>Replace if there is irregularity.
Frequency of washing, replacement of uniform are not established.
(3 point)</t>
    <phoneticPr fontId="56"/>
  </si>
  <si>
    <t>Operators’ self-judgment for handling irregularity, washing and replacement etc. 
(1 point)</t>
    <phoneticPr fontId="56"/>
  </si>
  <si>
    <t xml:space="preserve">Spec of gloves is established
There is standards for checking of gloves before start of shift.
</t>
    <phoneticPr fontId="56"/>
  </si>
  <si>
    <t xml:space="preserve">Spec of gloves is established
There is standards for checking of gloves before start of shift.
</t>
    <phoneticPr fontId="56"/>
  </si>
  <si>
    <t>Spec of gloves is established
There is standards for checking of gloves before start of shift.
(4.5 point)</t>
    <phoneticPr fontId="56"/>
  </si>
  <si>
    <t xml:space="preserve">Replacement frequency of gloves is established.
</t>
    <phoneticPr fontId="56"/>
  </si>
  <si>
    <t>Replace if finding irregularity.
Replacement frequency is established.
(4.5 point)</t>
    <phoneticPr fontId="56"/>
  </si>
  <si>
    <t xml:space="preserve">Spec of gloves in case of handling parts with semiconductor (Rom, IC, microcomputer etc.) inside.
</t>
    <phoneticPr fontId="56"/>
  </si>
  <si>
    <t xml:space="preserve">Spec of mask is established.
There is standard for checking mask before start of shift.
</t>
    <phoneticPr fontId="56"/>
  </si>
  <si>
    <t>Spec of mask is estblished.
Checking of wearing condition before start of shift is standardized.
(4.5 point)</t>
    <phoneticPr fontId="56"/>
  </si>
  <si>
    <t xml:space="preserve">Frequency of washing and replacement of mask is established.
</t>
    <phoneticPr fontId="56"/>
  </si>
  <si>
    <t>Repalce if finding irregularity.
Replacement of frequency is established.
(4.5 point)</t>
    <phoneticPr fontId="56"/>
  </si>
  <si>
    <t>Spec of shoes is established.
There is checking standards for shoes before start of the shift.</t>
    <phoneticPr fontId="56"/>
  </si>
  <si>
    <t>Spec of shoes is established.
Checking of wearing condition  before start of shift is standardized.
(4.5 point)</t>
    <phoneticPr fontId="56"/>
  </si>
  <si>
    <t>Frequency of washing and replacement of shoes is established.</t>
    <phoneticPr fontId="56"/>
  </si>
  <si>
    <t xml:space="preserve">Training for contamination is standardized.
(plan &amp; progress)
</t>
    <phoneticPr fontId="56"/>
  </si>
  <si>
    <t>Inluded
(4.5 point)</t>
    <phoneticPr fontId="56"/>
  </si>
  <si>
    <t>Plan implementation rate
90 to 100%
(5 point)</t>
    <phoneticPr fontId="56"/>
  </si>
  <si>
    <r>
      <t>Plan implementation rate
80</t>
    </r>
    <r>
      <rPr>
        <sz val="10"/>
        <rFont val="ＭＳ Ｐゴシック"/>
        <family val="3"/>
        <charset val="128"/>
      </rPr>
      <t>～</t>
    </r>
    <r>
      <rPr>
        <sz val="10"/>
        <rFont val="Arial"/>
        <family val="2"/>
      </rPr>
      <t>89%
(4 point)</t>
    </r>
    <phoneticPr fontId="56"/>
  </si>
  <si>
    <r>
      <t>Plan vs implementation rate
60</t>
    </r>
    <r>
      <rPr>
        <sz val="10"/>
        <rFont val="ＭＳ Ｐゴシック"/>
        <family val="3"/>
        <charset val="128"/>
      </rPr>
      <t>～</t>
    </r>
    <r>
      <rPr>
        <sz val="10"/>
        <rFont val="Arial"/>
        <family val="2"/>
      </rPr>
      <t>79%
(3 point)</t>
    </r>
    <phoneticPr fontId="56"/>
  </si>
  <si>
    <t>Plan vs implementation rate
Less than 60%
(2 point)</t>
    <phoneticPr fontId="56"/>
  </si>
  <si>
    <t xml:space="preserve">Disposal standard is established when finding contamination.
</t>
    <phoneticPr fontId="56"/>
  </si>
  <si>
    <t>Established
(4.5 point)</t>
    <phoneticPr fontId="56"/>
  </si>
  <si>
    <t>Handling method is established but not standardized.
(3 point)</t>
    <phoneticPr fontId="56"/>
  </si>
  <si>
    <t xml:space="preserve">Precautions for external contractors (equipment suppliers etc.) to comply with contamination-related matters. 
</t>
    <phoneticPr fontId="56"/>
  </si>
  <si>
    <r>
      <t xml:space="preserve">Precautions is made for external contractors to comply with contamination-related matters. 
</t>
    </r>
    <r>
      <rPr>
        <sz val="10"/>
        <rFont val="ＭＳ Ｐゴシック"/>
        <family val="3"/>
        <charset val="128"/>
      </rPr>
      <t>　　</t>
    </r>
    <r>
      <rPr>
        <sz val="10"/>
        <rFont val="Arial"/>
        <family val="2"/>
      </rPr>
      <t>(4.5 point)</t>
    </r>
    <phoneticPr fontId="56"/>
  </si>
  <si>
    <t>Having a contamination compliance items for external contractors, but precaution is not made.
(3 point)</t>
    <phoneticPr fontId="56"/>
  </si>
  <si>
    <r>
      <t xml:space="preserve">There is handling standards for fallen parts and components.
</t>
    </r>
    <r>
      <rPr>
        <sz val="10"/>
        <rFont val="ＭＳ Ｐゴシック"/>
        <family val="3"/>
        <charset val="128"/>
      </rPr>
      <t>　・</t>
    </r>
    <r>
      <rPr>
        <sz val="10"/>
        <rFont val="Arial"/>
        <family val="2"/>
      </rPr>
      <t xml:space="preserve"> Handling with fallen parts.
</t>
    </r>
    <r>
      <rPr>
        <sz val="10"/>
        <rFont val="ＭＳ Ｐゴシック"/>
        <family val="3"/>
        <charset val="128"/>
      </rPr>
      <t>　・</t>
    </r>
    <r>
      <rPr>
        <sz val="10"/>
        <rFont val="Arial"/>
        <family val="2"/>
      </rPr>
      <t xml:space="preserve"> Handling at failing to detect fallen parts.
</t>
    </r>
    <phoneticPr fontId="56"/>
  </si>
  <si>
    <r>
      <t xml:space="preserve">There is handling standards.
</t>
    </r>
    <r>
      <rPr>
        <sz val="10"/>
        <rFont val="ＭＳ Ｐゴシック"/>
        <family val="3"/>
        <charset val="128"/>
      </rPr>
      <t>　　</t>
    </r>
    <r>
      <rPr>
        <sz val="10"/>
        <rFont val="Arial"/>
        <family val="2"/>
      </rPr>
      <t>(4.5 point)</t>
    </r>
    <phoneticPr fontId="56"/>
  </si>
  <si>
    <r>
      <t xml:space="preserve">Handling method is established but not standardized.
</t>
    </r>
    <r>
      <rPr>
        <sz val="10"/>
        <rFont val="ＭＳ Ｐゴシック"/>
        <family val="3"/>
        <charset val="128"/>
      </rPr>
      <t>　　</t>
    </r>
    <r>
      <rPr>
        <sz val="10"/>
        <rFont val="Arial"/>
        <family val="2"/>
      </rPr>
      <t>(3 point)</t>
    </r>
    <phoneticPr fontId="56"/>
  </si>
  <si>
    <t xml:space="preserve">Training is implemented for handling fallen parts.
Implemented based on the standard.
</t>
    <phoneticPr fontId="56"/>
  </si>
  <si>
    <t>Training is not implemented for handling fallen parts.
(1 point)</t>
    <phoneticPr fontId="56"/>
  </si>
  <si>
    <t xml:space="preserve">Spec of visitor’s dust-proof cloth is established.
</t>
    <phoneticPr fontId="56"/>
  </si>
  <si>
    <r>
      <t xml:space="preserve">Spec of dust-proof cloth is established.
</t>
    </r>
    <r>
      <rPr>
        <sz val="10"/>
        <rFont val="ＭＳ Ｐゴシック"/>
        <family val="3"/>
        <charset val="128"/>
      </rPr>
      <t>　　　</t>
    </r>
    <r>
      <rPr>
        <sz val="10"/>
        <rFont val="Arial"/>
        <family val="2"/>
      </rPr>
      <t>(4.5 point)</t>
    </r>
    <phoneticPr fontId="56"/>
  </si>
  <si>
    <r>
      <t xml:space="preserve">Spec of dust-proof cloth is not established.
</t>
    </r>
    <r>
      <rPr>
        <sz val="10"/>
        <rFont val="ＭＳ Ｐゴシック"/>
        <family val="3"/>
        <charset val="128"/>
      </rPr>
      <t>　　　</t>
    </r>
    <r>
      <rPr>
        <sz val="10"/>
        <rFont val="Arial"/>
        <family val="2"/>
      </rPr>
      <t>(1 point)</t>
    </r>
    <phoneticPr fontId="56"/>
  </si>
  <si>
    <t xml:space="preserve">Rule on wearing visitor’s dust-proof cloth is established.
</t>
    <phoneticPr fontId="56"/>
  </si>
  <si>
    <t xml:space="preserve">Rule on wearing visitor’s dust-proof cloth is established.
</t>
    <phoneticPr fontId="56"/>
  </si>
  <si>
    <r>
      <t xml:space="preserve">It is established.
</t>
    </r>
    <r>
      <rPr>
        <sz val="10"/>
        <rFont val="ＭＳ Ｐゴシック"/>
        <family val="3"/>
        <charset val="128"/>
      </rPr>
      <t>　　　</t>
    </r>
    <r>
      <rPr>
        <sz val="10"/>
        <rFont val="Arial"/>
        <family val="2"/>
      </rPr>
      <t>(4.5 point)</t>
    </r>
    <phoneticPr fontId="56"/>
  </si>
  <si>
    <r>
      <t xml:space="preserve">It is not established.
</t>
    </r>
    <r>
      <rPr>
        <sz val="10"/>
        <rFont val="ＭＳ Ｐゴシック"/>
        <family val="3"/>
        <charset val="128"/>
      </rPr>
      <t>　　　</t>
    </r>
    <r>
      <rPr>
        <sz val="10"/>
        <rFont val="Arial"/>
        <family val="2"/>
      </rPr>
      <t>(1 point)</t>
    </r>
    <phoneticPr fontId="56"/>
  </si>
  <si>
    <t xml:space="preserve">Air-shower is installed.
Entrance/Exit door is preventing simultaneous opening.
It limits the number of people entering at once.
</t>
    <phoneticPr fontId="56"/>
  </si>
  <si>
    <t xml:space="preserve">Air-shower is installed.
Entrance/Exit door is preventing simultaneous opening.
It limits the number of people entering at once.
</t>
    <phoneticPr fontId="56"/>
  </si>
  <si>
    <t>Air-shower is installed.
Air-shower door is preventing simultaneous opening.
Number of people entering air-shower is limited.
(4.5 point)</t>
    <phoneticPr fontId="56"/>
  </si>
  <si>
    <t xml:space="preserve">Minimum duration time of air-shower is set
</t>
    <phoneticPr fontId="56"/>
  </si>
  <si>
    <r>
      <t xml:space="preserve">Setting replacement standard.
</t>
    </r>
    <r>
      <rPr>
        <sz val="10"/>
        <rFont val="ＭＳ Ｐゴシック"/>
        <family val="3"/>
        <charset val="128"/>
      </rPr>
      <t>　</t>
    </r>
    <r>
      <rPr>
        <sz val="10"/>
        <rFont val="Arial"/>
        <family val="2"/>
      </rPr>
      <t xml:space="preserve">Replacement and regular replacement  is combined due to dirt condition.
</t>
    </r>
    <r>
      <rPr>
        <sz val="10"/>
        <rFont val="ＭＳ Ｐゴシック"/>
        <family val="3"/>
        <charset val="128"/>
      </rPr>
      <t>　</t>
    </r>
    <r>
      <rPr>
        <sz val="10"/>
        <rFont val="Arial"/>
        <family val="2"/>
      </rPr>
      <t xml:space="preserve">Kept in record.
</t>
    </r>
    <r>
      <rPr>
        <sz val="10"/>
        <rFont val="ＭＳ Ｐゴシック"/>
        <family val="3"/>
        <charset val="128"/>
      </rPr>
      <t>　　</t>
    </r>
    <r>
      <rPr>
        <sz val="10"/>
        <rFont val="Arial"/>
        <family val="2"/>
      </rPr>
      <t>(5 point)</t>
    </r>
    <phoneticPr fontId="56"/>
  </si>
  <si>
    <r>
      <t xml:space="preserve">Setting replacement standard.
</t>
    </r>
    <r>
      <rPr>
        <sz val="10"/>
        <rFont val="ＭＳ Ｐゴシック"/>
        <family val="3"/>
        <charset val="128"/>
      </rPr>
      <t>　</t>
    </r>
    <r>
      <rPr>
        <sz val="10"/>
        <rFont val="Arial"/>
        <family val="2"/>
      </rPr>
      <t xml:space="preserve">Replacement and regular replacement  is combined due to dirt condition.
</t>
    </r>
    <r>
      <rPr>
        <sz val="10"/>
        <rFont val="ＭＳ Ｐゴシック"/>
        <family val="3"/>
        <charset val="128"/>
      </rPr>
      <t>　</t>
    </r>
    <r>
      <rPr>
        <sz val="10"/>
        <rFont val="Arial"/>
        <family val="2"/>
      </rPr>
      <t xml:space="preserve">Not kept in record.
</t>
    </r>
    <r>
      <rPr>
        <sz val="10"/>
        <rFont val="ＭＳ Ｐゴシック"/>
        <family val="3"/>
        <charset val="128"/>
      </rPr>
      <t>　　</t>
    </r>
    <r>
      <rPr>
        <sz val="10"/>
        <rFont val="Arial"/>
        <family val="2"/>
      </rPr>
      <t>(4 point)</t>
    </r>
    <phoneticPr fontId="56"/>
  </si>
  <si>
    <r>
      <t xml:space="preserve">Implemented.
</t>
    </r>
    <r>
      <rPr>
        <sz val="10"/>
        <color rgb="FFFF0000"/>
        <rFont val="ＭＳ Ｐゴシック"/>
        <family val="3"/>
        <charset val="128"/>
      </rPr>
      <t>　</t>
    </r>
    <r>
      <rPr>
        <sz val="10"/>
        <color rgb="FFFF0000"/>
        <rFont val="Arial"/>
        <family val="2"/>
      </rPr>
      <t>( What do you do exactly? )</t>
    </r>
    <phoneticPr fontId="56"/>
  </si>
  <si>
    <r>
      <t xml:space="preserve">Standard is established.
</t>
    </r>
    <r>
      <rPr>
        <sz val="10"/>
        <rFont val="ＭＳ Ｐゴシック"/>
        <family val="3"/>
        <charset val="128"/>
      </rPr>
      <t>　</t>
    </r>
    <r>
      <rPr>
        <sz val="10"/>
        <rFont val="Arial"/>
        <family val="2"/>
      </rPr>
      <t xml:space="preserve">Record is kept for detergent type, density, replacement frequency, etc.
</t>
    </r>
    <r>
      <rPr>
        <sz val="10"/>
        <rFont val="ＭＳ Ｐゴシック"/>
        <family val="3"/>
        <charset val="128"/>
      </rPr>
      <t>　</t>
    </r>
    <r>
      <rPr>
        <sz val="10"/>
        <rFont val="Arial"/>
        <family val="2"/>
      </rPr>
      <t>(4.5 point)</t>
    </r>
    <phoneticPr fontId="56"/>
  </si>
  <si>
    <r>
      <t xml:space="preserve">Standard is established.
Not kept in record.
</t>
    </r>
    <r>
      <rPr>
        <sz val="10"/>
        <rFont val="ＭＳ Ｐゴシック"/>
        <family val="3"/>
        <charset val="128"/>
      </rPr>
      <t>　</t>
    </r>
    <r>
      <rPr>
        <sz val="10"/>
        <rFont val="Arial"/>
        <family val="2"/>
      </rPr>
      <t>(3 point)</t>
    </r>
    <phoneticPr fontId="56"/>
  </si>
  <si>
    <r>
      <t xml:space="preserve">Standard is established but there is lacking in control item.
It is not implemented as per standards.
</t>
    </r>
    <r>
      <rPr>
        <sz val="10"/>
        <rFont val="ＭＳ Ｐゴシック"/>
        <family val="3"/>
        <charset val="128"/>
      </rPr>
      <t>　　　</t>
    </r>
    <r>
      <rPr>
        <sz val="10"/>
        <rFont val="Arial"/>
        <family val="2"/>
      </rPr>
      <t>(2 point)</t>
    </r>
    <phoneticPr fontId="56"/>
  </si>
  <si>
    <r>
      <t xml:space="preserve">Standard is NOT established.
</t>
    </r>
    <r>
      <rPr>
        <sz val="10"/>
        <rFont val="ＭＳ Ｐゴシック"/>
        <family val="3"/>
        <charset val="128"/>
      </rPr>
      <t>　</t>
    </r>
    <r>
      <rPr>
        <sz val="10"/>
        <rFont val="Arial"/>
        <family val="2"/>
      </rPr>
      <t>(1 point)</t>
    </r>
    <phoneticPr fontId="56"/>
  </si>
  <si>
    <r>
      <t xml:space="preserve">Washing standard is established..
</t>
    </r>
    <r>
      <rPr>
        <sz val="10"/>
        <rFont val="ＭＳ Ｐゴシック"/>
        <family val="3"/>
        <charset val="128"/>
      </rPr>
      <t>　</t>
    </r>
    <r>
      <rPr>
        <sz val="10"/>
        <rFont val="Arial"/>
        <family val="2"/>
      </rPr>
      <t xml:space="preserve">Washing liquid type, density, exchange frequency, etc.
</t>
    </r>
    <phoneticPr fontId="56"/>
  </si>
  <si>
    <r>
      <t xml:space="preserve">Checking the effect of washing.
</t>
    </r>
    <r>
      <rPr>
        <sz val="10"/>
        <rFont val="ＭＳ Ｐゴシック"/>
        <family val="3"/>
        <charset val="128"/>
      </rPr>
      <t>　</t>
    </r>
    <r>
      <rPr>
        <sz val="10"/>
        <rFont val="Arial"/>
        <family val="2"/>
      </rPr>
      <t xml:space="preserve">(Ex.) Contamination measurement result after washing is kept in record.
</t>
    </r>
    <phoneticPr fontId="56"/>
  </si>
  <si>
    <r>
      <t xml:space="preserve">Measurement item
</t>
    </r>
    <r>
      <rPr>
        <sz val="10"/>
        <rFont val="ＭＳ Ｐゴシック"/>
        <family val="3"/>
        <charset val="128"/>
      </rPr>
      <t>　</t>
    </r>
    <r>
      <rPr>
        <sz val="10"/>
        <rFont val="Arial"/>
        <family val="2"/>
      </rPr>
      <t xml:space="preserve">(Factorial) EX.: Contamination quantity after washing
</t>
    </r>
    <r>
      <rPr>
        <sz val="10"/>
        <rFont val="ＭＳ Ｐゴシック"/>
        <family val="3"/>
        <charset val="128"/>
      </rPr>
      <t>　</t>
    </r>
    <r>
      <rPr>
        <sz val="10"/>
        <rFont val="Arial"/>
        <family val="2"/>
      </rPr>
      <t xml:space="preserve">(Resultant) EX.: Residual contamination quantity on 
Assy product </t>
    </r>
    <phoneticPr fontId="56"/>
  </si>
  <si>
    <t>Cleaning is not done. Not havingt a  standard of cleaning.
(1 point)</t>
    <phoneticPr fontId="56"/>
  </si>
  <si>
    <r>
      <t xml:space="preserve">Having a Standard/Rules.
</t>
    </r>
    <r>
      <rPr>
        <sz val="10"/>
        <rFont val="ＭＳ Ｐゴシック"/>
        <family val="3"/>
        <charset val="128"/>
      </rPr>
      <t>　</t>
    </r>
    <r>
      <rPr>
        <sz val="10"/>
        <rFont val="Arial"/>
        <family val="2"/>
      </rPr>
      <t>(4.5 point)</t>
    </r>
    <phoneticPr fontId="47"/>
  </si>
  <si>
    <t xml:space="preserve"> Established but not standardized.
(3 point)</t>
    <phoneticPr fontId="56"/>
  </si>
  <si>
    <r>
      <t xml:space="preserve">Standard/Rules are not established.
</t>
    </r>
    <r>
      <rPr>
        <sz val="10"/>
        <rFont val="ＭＳ Ｐゴシック"/>
        <family val="3"/>
        <charset val="128"/>
      </rPr>
      <t>　</t>
    </r>
    <r>
      <rPr>
        <sz val="10"/>
        <rFont val="Arial"/>
        <family val="2"/>
      </rPr>
      <t>(1 point)</t>
    </r>
    <phoneticPr fontId="56"/>
  </si>
  <si>
    <r>
      <t xml:space="preserve">When supplying unpacked parts by chute:
</t>
    </r>
    <r>
      <rPr>
        <sz val="10"/>
        <rFont val="ＭＳ Ｐゴシック"/>
        <family val="3"/>
        <charset val="128"/>
      </rPr>
      <t>　</t>
    </r>
    <r>
      <rPr>
        <sz val="10"/>
        <rFont val="Arial"/>
        <family val="2"/>
      </rPr>
      <t xml:space="preserve">Having a inspection/cleaning standard for parts supply devices.
</t>
    </r>
    <phoneticPr fontId="56"/>
  </si>
  <si>
    <r>
      <t xml:space="preserve">Required line process is selected and implemented.
Completion rate 100%
</t>
    </r>
    <r>
      <rPr>
        <sz val="10"/>
        <rFont val="ＭＳ Ｐゴシック"/>
        <family val="3"/>
        <charset val="128"/>
      </rPr>
      <t>　</t>
    </r>
    <r>
      <rPr>
        <sz val="10"/>
        <rFont val="Arial"/>
        <family val="2"/>
      </rPr>
      <t>(4 point)</t>
    </r>
    <phoneticPr fontId="56"/>
  </si>
  <si>
    <t>Not installed.
(1 point)</t>
    <phoneticPr fontId="56"/>
  </si>
  <si>
    <t>Installed.
(4.5 point)</t>
    <phoneticPr fontId="56"/>
  </si>
  <si>
    <t>Controlled.
Frequency 1x/week
(5 point)</t>
    <phoneticPr fontId="56"/>
  </si>
  <si>
    <t>Controlled.
Frequency 1x/month
(4 point)</t>
    <phoneticPr fontId="43"/>
  </si>
  <si>
    <t>Controlled.
Frequency 1x/3months
(3 point)</t>
    <phoneticPr fontId="43"/>
  </si>
  <si>
    <t>Controlled.
Frequency 1x/6months
(2 point)</t>
    <phoneticPr fontId="43"/>
  </si>
  <si>
    <t>Not controlled.
(1 point)</t>
    <phoneticPr fontId="56"/>
  </si>
  <si>
    <t>Having a standard of replacement.
Kept in record.
(4.5 point)</t>
  </si>
  <si>
    <t>Having a standard of replacement.
Kept in record.
(4.5 point)</t>
    <phoneticPr fontId="56"/>
  </si>
  <si>
    <t>Having a standard of replacement.
Not kept in record.
(3 point)</t>
    <phoneticPr fontId="56"/>
  </si>
  <si>
    <t>Not having a standard of replacement.
(1 point)</t>
    <phoneticPr fontId="56"/>
  </si>
  <si>
    <t xml:space="preserve">Contamination measure is taken for moving part of equipment/jig on which abrasion, wear occurs.
</t>
    <phoneticPr fontId="56"/>
  </si>
  <si>
    <t>Contamination measure is taken for damage of equipment/jig.</t>
    <phoneticPr fontId="56"/>
  </si>
  <si>
    <t xml:space="preserve">Interference between equipment and suspended tools and wires (contamination factors)
( Process confirmation )
</t>
    <phoneticPr fontId="56"/>
  </si>
  <si>
    <r>
      <t xml:space="preserve">In regards to upper surface of equipment, air-condition (ventilation fan), the following are standardized.
</t>
    </r>
    <r>
      <rPr>
        <sz val="10"/>
        <rFont val="ＭＳ Ｐゴシック"/>
        <family val="3"/>
        <charset val="128"/>
      </rPr>
      <t>　</t>
    </r>
    <r>
      <rPr>
        <sz val="10"/>
        <rFont val="Arial"/>
        <family val="2"/>
      </rPr>
      <t xml:space="preserve">Dirt checking
</t>
    </r>
    <r>
      <rPr>
        <sz val="10"/>
        <rFont val="ＭＳ Ｐゴシック"/>
        <family val="3"/>
        <charset val="128"/>
      </rPr>
      <t>　</t>
    </r>
    <r>
      <rPr>
        <sz val="10"/>
        <rFont val="Arial"/>
        <family val="2"/>
      </rPr>
      <t xml:space="preserve">Cleaning frequency, cleaning method, etc.
and are implemented as per rules.
</t>
    </r>
    <phoneticPr fontId="47"/>
  </si>
  <si>
    <t>Established a rule.
Kept in record.
(5 point)</t>
    <phoneticPr fontId="56"/>
  </si>
  <si>
    <t>Established a rule.
Not kept in record.
(4 point)</t>
    <phoneticPr fontId="56"/>
  </si>
  <si>
    <t>Cleaning or check of dirt is done but not establishing a rule.
(3 point)</t>
    <phoneticPr fontId="56"/>
  </si>
  <si>
    <t>Not establishing rule.
Cleaning or check of dirt is not done.
(1 point)</t>
    <phoneticPr fontId="56"/>
  </si>
  <si>
    <t>Yes
Not standardized but using same material.
(3 point)</t>
    <phoneticPr fontId="56"/>
  </si>
  <si>
    <t>Cleaning utensils is specified.
Segregation rule of usage is defined.
(5 point)</t>
    <phoneticPr fontId="56"/>
  </si>
  <si>
    <t>Rules are established.
(5 point)</t>
  </si>
  <si>
    <t>Rules are established.
(5 point)</t>
    <phoneticPr fontId="56"/>
  </si>
  <si>
    <t>No rule but usage is established.
(4 point)</t>
  </si>
  <si>
    <t>No rule but usage is established.
(4 point)</t>
    <phoneticPr fontId="56"/>
  </si>
  <si>
    <t>Usage rule is not established.
(1 point)</t>
    <phoneticPr fontId="56"/>
  </si>
  <si>
    <t xml:space="preserve">Illuminance of work area is  300 Lux or above.
No obstacles that interfere with visual inspection.
</t>
    <phoneticPr fontId="47"/>
  </si>
  <si>
    <t>Process is selected and implemented.
(4 point)</t>
    <phoneticPr fontId="56"/>
  </si>
  <si>
    <t>Implemented.
Usage of AOI
(5 point)</t>
    <phoneticPr fontId="56"/>
  </si>
  <si>
    <r>
      <t xml:space="preserve">Having a standard of long-term vacation (plant shut down).
</t>
    </r>
    <r>
      <rPr>
        <sz val="10"/>
        <rFont val="ＭＳ Ｐゴシック"/>
        <family val="3"/>
        <charset val="128"/>
      </rPr>
      <t>　・</t>
    </r>
    <r>
      <rPr>
        <sz val="10"/>
        <rFont val="Arial"/>
        <family val="2"/>
      </rPr>
      <t xml:space="preserve"> Implementation items before vacation.
</t>
    </r>
    <r>
      <rPr>
        <sz val="10"/>
        <rFont val="ＭＳ Ｐゴシック"/>
        <family val="3"/>
        <charset val="128"/>
      </rPr>
      <t>　・</t>
    </r>
    <r>
      <rPr>
        <sz val="10"/>
        <rFont val="Arial"/>
        <family val="2"/>
      </rPr>
      <t xml:space="preserve"> Implementation items at production resume.
</t>
    </r>
    <phoneticPr fontId="56"/>
  </si>
  <si>
    <r>
      <t xml:space="preserve">Complaint quantity at JATCO and vehicle plant due to the contamination defect.
</t>
    </r>
    <r>
      <rPr>
        <sz val="10"/>
        <rFont val="ＭＳ Ｐゴシック"/>
        <family val="3"/>
        <charset val="128"/>
      </rPr>
      <t>　</t>
    </r>
    <r>
      <rPr>
        <sz val="10"/>
        <rFont val="Arial"/>
        <family val="2"/>
      </rPr>
      <t xml:space="preserve">Target period: Recent one year
</t>
    </r>
    <phoneticPr fontId="47"/>
  </si>
  <si>
    <t xml:space="preserve"> Factorial items: Production process Rqrd level</t>
    <phoneticPr fontId="56"/>
  </si>
  <si>
    <t xml:space="preserve"> Connector, electric control board (except oil circuit), etc.</t>
    <phoneticPr fontId="56"/>
  </si>
  <si>
    <t>Having a analyzing device.
(5 point)</t>
    <phoneticPr fontId="56"/>
  </si>
  <si>
    <t>10-7-B</t>
    <phoneticPr fontId="56"/>
  </si>
  <si>
    <t>10-8-B</t>
    <phoneticPr fontId="56"/>
  </si>
  <si>
    <t xml:space="preserve">Contamination measure for damage of equipment/jig is taken.
</t>
    <phoneticPr fontId="56"/>
  </si>
  <si>
    <t>Target value is established.
Having the validity of target value.
(4.5 point)</t>
  </si>
  <si>
    <t>It is established.
Validity is unknown.
(3 point)</t>
  </si>
  <si>
    <t>It is not established.
(1 point)</t>
  </si>
  <si>
    <t>Not established.
(1 point)</t>
  </si>
  <si>
    <t>Spec of mask is established.
Checking condition of wearing before start-up is standardized.
(4.5 point)</t>
  </si>
  <si>
    <t>Spec of shoes is established.
Checking condition of wearing before start-up is standardized.
(4.5 point)</t>
  </si>
  <si>
    <t>established.
(4.5 point)</t>
  </si>
  <si>
    <t>Handling method is established but not standardized.
　　(3 point)</t>
  </si>
  <si>
    <t>Standard/Rules are established.
　(4.5 point)</t>
  </si>
  <si>
    <t>Required illuminance is established.
Illuminance is controlled.
　(5 point)　</t>
  </si>
  <si>
    <t>Required illuminance is established.
Illuminance is not controlled.
　(4 point)　</t>
  </si>
  <si>
    <t xml:space="preserve">The target value of the residual contamination of the part is set. (Weight, size, etc.)
</t>
    <phoneticPr fontId="56"/>
  </si>
  <si>
    <t xml:space="preserve">Periodic measurement of  residual contamination of the part is standardized.
</t>
    <phoneticPr fontId="56"/>
  </si>
  <si>
    <t xml:space="preserve">Methods for collecting residual contamination of parts and measuring methods are standardized.
</t>
    <phoneticPr fontId="56"/>
  </si>
  <si>
    <t xml:space="preserve">The residual contamination measurement result of the part is kept.
</t>
    <phoneticPr fontId="56"/>
  </si>
  <si>
    <t xml:space="preserve">Periodic measurement of parts residual contamination is standardized.
( Resultant )
</t>
    <phoneticPr fontId="56"/>
  </si>
  <si>
    <t xml:space="preserve">Floating contamination is measured.
</t>
    <phoneticPr fontId="56"/>
  </si>
  <si>
    <t xml:space="preserve">Periodic measurement of floating contamination is standardized.
</t>
    <phoneticPr fontId="56"/>
  </si>
  <si>
    <t xml:space="preserve">How do you control the detail/method of periodic measurement for floating contamination ?
</t>
    <phoneticPr fontId="56"/>
  </si>
  <si>
    <t xml:space="preserve">Precautions for external contractors (equipment suppliers etc.) to comply with contamination-related matters. 
</t>
    <phoneticPr fontId="56"/>
  </si>
  <si>
    <t xml:space="preserve">Spec of visitor’s dust-proof cloth is established.
</t>
    <phoneticPr fontId="56"/>
  </si>
  <si>
    <t xml:space="preserve">Magnifying glass/monitor is used for visual inspection.
</t>
    <phoneticPr fontId="47"/>
  </si>
  <si>
    <t>Standardized.
Frequency (1 x/week or more)
(5 point)</t>
  </si>
  <si>
    <t>Implemented
Frequency (1 x/week or more)
(5 point)</t>
  </si>
  <si>
    <t>Standardized.
Frequency (1 x/month or more)
(4 point)</t>
  </si>
  <si>
    <t>Implemented
Frequency (1 x/month)
(4 point)</t>
  </si>
  <si>
    <t xml:space="preserve">Established but not standardized.
(3 point)
</t>
    <phoneticPr fontId="43"/>
  </si>
  <si>
    <t>Kept in record but not standardized
(3 point)</t>
    <phoneticPr fontId="56"/>
  </si>
  <si>
    <t>Not kept in record.
(1 point)</t>
    <phoneticPr fontId="43"/>
  </si>
  <si>
    <t>Standardized
Frequency (1x/2months or more)
(2.5 point)</t>
    <phoneticPr fontId="56"/>
  </si>
  <si>
    <t>Not standardized
(1 point)</t>
    <phoneticPr fontId="56"/>
  </si>
  <si>
    <t>Not measured.
(1 point)</t>
    <phoneticPr fontId="56"/>
  </si>
  <si>
    <t>Analyzed in case contamination with new feature is found.
(3 point)</t>
    <phoneticPr fontId="56"/>
  </si>
  <si>
    <t>Not having a device.
No system to ask outsourcing.
(1 point)</t>
    <phoneticPr fontId="56"/>
  </si>
  <si>
    <t>It is establilshed but not standardized.
(3 point)</t>
    <phoneticPr fontId="56"/>
  </si>
  <si>
    <t>Operators’ self-judgment.
(1 point)</t>
    <phoneticPr fontId="56"/>
  </si>
  <si>
    <t>Target of required time is set but record is not controlled.
(Result unknown)
(2 point)</t>
    <phoneticPr fontId="56"/>
  </si>
  <si>
    <t>Measurement location is established.
The basis is defined.
(5 point)</t>
    <phoneticPr fontId="43"/>
  </si>
  <si>
    <t>Measurement location is established.
The basis is not defined.
(4 point)</t>
    <phoneticPr fontId="43"/>
  </si>
  <si>
    <t>3-0-B</t>
    <phoneticPr fontId="56"/>
  </si>
  <si>
    <t>Class 6 or more
(Class 1000 or less)</t>
    <phoneticPr fontId="43"/>
  </si>
  <si>
    <t>Class 7
(Class 10,000)</t>
    <phoneticPr fontId="43"/>
  </si>
  <si>
    <t>Class 8
(Class 100,000)</t>
    <phoneticPr fontId="43"/>
  </si>
  <si>
    <t>Class 8 or less
(Class 100,000 or more)</t>
    <phoneticPr fontId="43"/>
  </si>
  <si>
    <t>Positive pressure.
(5 point)</t>
    <phoneticPr fontId="56"/>
  </si>
  <si>
    <t>Not positive pressure.
(1 point)</t>
    <phoneticPr fontId="43"/>
  </si>
  <si>
    <t>Segregated but not inluding ceiling.
(3 point)</t>
    <phoneticPr fontId="56"/>
  </si>
  <si>
    <t>Not segregated
(1 point)</t>
    <phoneticPr fontId="56"/>
  </si>
  <si>
    <t>There is wearing standards/rule for uniform.
Checking of wearing uniform condition before start-up is standardized.
(4.5 point)</t>
    <phoneticPr fontId="56"/>
  </si>
  <si>
    <t>Working uniform is not designed for dust proof.
(1 point)</t>
    <phoneticPr fontId="56"/>
  </si>
  <si>
    <t>Spec of gloves is established.
Checking the wearing condition before start of shift.
(4.5 point)</t>
    <phoneticPr fontId="43"/>
  </si>
  <si>
    <t>Gloves spec is established.
Wearing condition is checked but not standardized.
(3 point)</t>
    <phoneticPr fontId="56"/>
  </si>
  <si>
    <t>Gloves spec is established.
Wearing condition check is operator's self-judgment.
(2 point)</t>
    <phoneticPr fontId="56"/>
  </si>
  <si>
    <t>Gloves spec is not established.
(1 point)</t>
    <phoneticPr fontId="56"/>
  </si>
  <si>
    <t>Change if finding irregularity.
replacement frequency is established.
(4.5 point)</t>
  </si>
  <si>
    <t xml:space="preserve">Setting a rule (replacement, stain degree, etc.) of contamination remover (adhesive tape, etc.) for shoe sole.
</t>
  </si>
  <si>
    <t xml:space="preserve">As for setting a rule (replacement, stain degree, etc.) of contamination remover (adhesive tape, etc.) for shoe sole. What do you do exactly? 
</t>
  </si>
  <si>
    <t xml:space="preserve">Washing standard is established..
　Washing liquid type, density, replacement frequency, etc.
</t>
  </si>
  <si>
    <t>Replace if finding irregularity.
Having a replacement frequency rule.
(4.5 point)</t>
    <phoneticPr fontId="43"/>
  </si>
  <si>
    <t>Replace if finding irregularity.
Replacement frequency is not determined.
(3 point)</t>
    <phoneticPr fontId="56"/>
  </si>
  <si>
    <t>Operator's self-judgement.
(1 point)</t>
    <phoneticPr fontId="56"/>
  </si>
  <si>
    <t xml:space="preserve">Placement, storage area/method of container are standardized.  
</t>
    <phoneticPr fontId="56"/>
  </si>
  <si>
    <r>
      <t xml:space="preserve">Peeling measure is taken for surface treatment (coating, plating, etc.) of equipment/jig.
</t>
    </r>
    <r>
      <rPr>
        <sz val="10"/>
        <rFont val="ＭＳ Ｐゴシック"/>
        <family val="3"/>
        <charset val="128"/>
      </rPr>
      <t>　・</t>
    </r>
    <r>
      <rPr>
        <sz val="10"/>
        <rFont val="Arial"/>
        <family val="2"/>
      </rPr>
      <t xml:space="preserve"> Interference prevention method with parts.
</t>
    </r>
    <r>
      <rPr>
        <sz val="10"/>
        <rFont val="ＭＳ Ｐゴシック"/>
        <family val="3"/>
        <charset val="128"/>
      </rPr>
      <t>　・</t>
    </r>
    <r>
      <rPr>
        <sz val="10"/>
        <rFont val="Arial"/>
        <family val="2"/>
      </rPr>
      <t xml:space="preserve"> Adoption of paint (hard to separate)
</t>
    </r>
    <phoneticPr fontId="56"/>
  </si>
  <si>
    <t>Having a standard of inspection.
(4.5 point)</t>
    <phoneticPr fontId="56"/>
  </si>
  <si>
    <t>Having a standard of replacement.
(4.5 point)</t>
    <phoneticPr fontId="43"/>
  </si>
  <si>
    <r>
      <t xml:space="preserve">The material of waste cloth and roller is selected considering that contamination will not occur.
</t>
    </r>
    <r>
      <rPr>
        <sz val="10"/>
        <rFont val="ＭＳ Ｐゴシック"/>
        <family val="3"/>
        <charset val="128"/>
      </rPr>
      <t>　</t>
    </r>
    <r>
      <rPr>
        <sz val="10"/>
        <rFont val="Arial"/>
        <family val="2"/>
      </rPr>
      <t xml:space="preserve">(Ex.) KimWipe
</t>
    </r>
    <phoneticPr fontId="56"/>
  </si>
  <si>
    <r>
      <t xml:space="preserve">Having a rule for cleaning waste cloth usage.
</t>
    </r>
    <r>
      <rPr>
        <sz val="10"/>
        <rFont val="ＭＳ Ｐゴシック"/>
        <family val="3"/>
        <charset val="128"/>
      </rPr>
      <t>　</t>
    </r>
    <r>
      <rPr>
        <sz val="10"/>
        <rFont val="Arial"/>
        <family val="2"/>
      </rPr>
      <t xml:space="preserve">( Ex: Usage is limited for one area. )
</t>
    </r>
    <phoneticPr fontId="47"/>
  </si>
  <si>
    <t>Not having usage rules but
usage is established.
(4.5 point)</t>
    <phoneticPr fontId="43"/>
  </si>
  <si>
    <t>Magnifying glass is used. 
(4.5 point)</t>
    <phoneticPr fontId="47"/>
  </si>
  <si>
    <t xml:space="preserve">Measures against paint come off on walls, floors and trolley
(Ex. interference solution) is implemented.
</t>
    <phoneticPr fontId="47"/>
  </si>
  <si>
    <t xml:space="preserve">Measures against paint come off on walls, floors and trolley(Ex. interference solution) is implemented.
</t>
    <phoneticPr fontId="47"/>
  </si>
  <si>
    <r>
      <t>Electric component, ATCU</t>
    </r>
    <r>
      <rPr>
        <sz val="10"/>
        <rFont val="ＭＳ Ｐゴシック"/>
        <family val="3"/>
        <charset val="128"/>
      </rPr>
      <t>、</t>
    </r>
    <r>
      <rPr>
        <sz val="10"/>
        <rFont val="Arial"/>
        <family val="2"/>
      </rPr>
      <t>PCB molding process</t>
    </r>
    <phoneticPr fontId="56"/>
  </si>
  <si>
    <t xml:space="preserve">The result of the residual contamination measurement result of the part is kept.
</t>
    <phoneticPr fontId="56"/>
  </si>
  <si>
    <t xml:space="preserve">Periodic measurement of contamination is standardized.
( Resultant )
</t>
    <phoneticPr fontId="56"/>
  </si>
  <si>
    <t xml:space="preserve">How do you control the detail/method of periodic measurement of floating contamination ?
</t>
    <phoneticPr fontId="56"/>
  </si>
  <si>
    <r>
      <t xml:space="preserve">Please describe the measurement place, frequency, method, judgment criteria and the basis thereof.
</t>
    </r>
    <r>
      <rPr>
        <sz val="10"/>
        <rFont val="Arial"/>
        <family val="3"/>
        <charset val="128"/>
      </rPr>
      <t>　</t>
    </r>
    <r>
      <rPr>
        <sz val="10"/>
        <rFont val="Arial"/>
        <family val="2"/>
      </rPr>
      <t xml:space="preserve">(Ex.) Equipment or area with high risk of dust generation are being periodically measured.
</t>
    </r>
    <phoneticPr fontId="56"/>
  </si>
  <si>
    <r>
      <t xml:space="preserve">Having a contamination analyzing device. analysis
</t>
    </r>
    <r>
      <rPr>
        <sz val="10"/>
        <rFont val="Arial"/>
        <family val="3"/>
        <charset val="128"/>
      </rPr>
      <t>　</t>
    </r>
    <r>
      <rPr>
        <sz val="10"/>
        <rFont val="Arial"/>
        <family val="2"/>
      </rPr>
      <t xml:space="preserve">If having,
</t>
    </r>
    <r>
      <rPr>
        <sz val="10"/>
        <rFont val="Arial"/>
        <family val="3"/>
        <charset val="128"/>
      </rPr>
      <t>　　</t>
    </r>
    <r>
      <rPr>
        <sz val="10"/>
        <rFont val="Arial"/>
        <family val="2"/>
      </rPr>
      <t xml:space="preserve">What kind of device do you own?
</t>
    </r>
    <phoneticPr fontId="56"/>
  </si>
  <si>
    <r>
      <t xml:space="preserve">Target of required time is set and record is controlled.
Target achievement rate </t>
    </r>
    <r>
      <rPr>
        <sz val="10"/>
        <rFont val="Arial"/>
        <family val="3"/>
        <charset val="128"/>
      </rPr>
      <t>：</t>
    </r>
    <r>
      <rPr>
        <sz val="10"/>
        <rFont val="Arial"/>
        <family val="2"/>
      </rPr>
      <t xml:space="preserve"> Less than 70%
(3 point)</t>
    </r>
    <phoneticPr fontId="56"/>
  </si>
  <si>
    <t>3-1-1-A</t>
    <phoneticPr fontId="56"/>
  </si>
  <si>
    <t xml:space="preserve">Working bench, rack, cart (wheels) of clean-room is designed for contamination/static free.
</t>
    <phoneticPr fontId="46"/>
  </si>
  <si>
    <t xml:space="preserve">Spec of gloves in case of handling parts with semiconductor (Rom, IC, microcomputer etc.) inside.
</t>
    <phoneticPr fontId="56"/>
  </si>
  <si>
    <t xml:space="preserve">Training of contamination is standardized.
(plan &amp; progress)
</t>
    <phoneticPr fontId="56"/>
  </si>
  <si>
    <r>
      <t>Planned rate
80</t>
    </r>
    <r>
      <rPr>
        <sz val="10"/>
        <rFont val="Arial"/>
        <family val="3"/>
        <charset val="128"/>
      </rPr>
      <t>～</t>
    </r>
    <r>
      <rPr>
        <sz val="10"/>
        <rFont val="Arial"/>
        <family val="2"/>
      </rPr>
      <t>89%
(4 point)</t>
    </r>
    <phoneticPr fontId="56"/>
  </si>
  <si>
    <r>
      <t>Plan vs completion rate
60</t>
    </r>
    <r>
      <rPr>
        <sz val="10"/>
        <rFont val="Arial"/>
        <family val="3"/>
        <charset val="128"/>
      </rPr>
      <t>～</t>
    </r>
    <r>
      <rPr>
        <sz val="10"/>
        <rFont val="Arial"/>
        <family val="2"/>
      </rPr>
      <t>79%
(3 point)</t>
    </r>
    <phoneticPr fontId="56"/>
  </si>
  <si>
    <t>Plan vs completion rate
Less than 60%
(2 point)</t>
    <phoneticPr fontId="56"/>
  </si>
  <si>
    <r>
      <t xml:space="preserve">Having a standard.
</t>
    </r>
    <r>
      <rPr>
        <sz val="10"/>
        <rFont val="Arial"/>
        <family val="3"/>
        <charset val="128"/>
      </rPr>
      <t>　　</t>
    </r>
    <r>
      <rPr>
        <sz val="10"/>
        <rFont val="Arial"/>
        <family val="2"/>
      </rPr>
      <t>(4.5 point)</t>
    </r>
    <phoneticPr fontId="56"/>
  </si>
  <si>
    <t xml:space="preserve">Having a air-shower.
Entrance/Exit door is preventing simultaneous opening.
It limits the number of people entering at once.
</t>
    <phoneticPr fontId="56"/>
  </si>
  <si>
    <t>Having a air-shower.
Air-shower door is preventing simultaneous opening.
Number of people entering air-shower is limited.
(4.5 point)</t>
    <phoneticPr fontId="56"/>
  </si>
  <si>
    <t xml:space="preserve">Setting a minimum duration time of air-shower.
</t>
    <phoneticPr fontId="56"/>
  </si>
  <si>
    <t>Contamination of shoe sole is not removed.
(1 point)</t>
    <phoneticPr fontId="56"/>
  </si>
  <si>
    <r>
      <t xml:space="preserve">Checking the effect of detergent.
</t>
    </r>
    <r>
      <rPr>
        <sz val="10"/>
        <rFont val="Arial"/>
        <family val="3"/>
        <charset val="128"/>
      </rPr>
      <t>　</t>
    </r>
    <r>
      <rPr>
        <sz val="10"/>
        <rFont val="Arial"/>
        <family val="2"/>
      </rPr>
      <t xml:space="preserve">(Ex.) Contamination measurement result after washing is kept in record.
</t>
    </r>
    <phoneticPr fontId="56"/>
  </si>
  <si>
    <r>
      <t xml:space="preserve">Measurement item
</t>
    </r>
    <r>
      <rPr>
        <sz val="10"/>
        <rFont val="Arial"/>
        <family val="3"/>
        <charset val="128"/>
      </rPr>
      <t>　</t>
    </r>
    <r>
      <rPr>
        <sz val="10"/>
        <rFont val="Arial"/>
        <family val="2"/>
      </rPr>
      <t xml:space="preserve">(Factorial) EX.: Contamination quantity after washing
</t>
    </r>
    <r>
      <rPr>
        <sz val="10"/>
        <rFont val="Arial"/>
        <family val="3"/>
        <charset val="128"/>
      </rPr>
      <t>　</t>
    </r>
    <r>
      <rPr>
        <sz val="10"/>
        <rFont val="Arial"/>
        <family val="2"/>
      </rPr>
      <t xml:space="preserve">(Resultant) EX.: Residual Assy product contamination quantity
</t>
    </r>
    <phoneticPr fontId="56"/>
  </si>
  <si>
    <r>
      <t xml:space="preserve">When supplying unpacked parts by chute:
</t>
    </r>
    <r>
      <rPr>
        <sz val="10"/>
        <rFont val="Arial"/>
        <family val="3"/>
        <charset val="128"/>
      </rPr>
      <t>　</t>
    </r>
    <r>
      <rPr>
        <sz val="10"/>
        <rFont val="Arial"/>
        <family val="2"/>
      </rPr>
      <t xml:space="preserve">Having a cleaning standard of parts supply devices.
</t>
    </r>
    <phoneticPr fontId="56"/>
  </si>
  <si>
    <t>Inspection/cleaning is done but not standardized.
(3 point)</t>
    <phoneticPr fontId="56"/>
  </si>
  <si>
    <t>No standard of inspection/cleaning.
Inspection/cleaning is not done.
(1 point)</t>
    <phoneticPr fontId="56"/>
  </si>
  <si>
    <r>
      <t xml:space="preserve">Required line process is selected and implemented.
Completion rate 100%
</t>
    </r>
    <r>
      <rPr>
        <sz val="10"/>
        <rFont val="Arial"/>
        <family val="3"/>
        <charset val="128"/>
      </rPr>
      <t>　</t>
    </r>
    <r>
      <rPr>
        <sz val="10"/>
        <rFont val="Arial"/>
        <family val="2"/>
      </rPr>
      <t>(4 point)</t>
    </r>
    <phoneticPr fontId="56"/>
  </si>
  <si>
    <r>
      <t xml:space="preserve">Installed
</t>
    </r>
    <r>
      <rPr>
        <sz val="10"/>
        <rFont val="Arial"/>
        <family val="3"/>
        <charset val="128"/>
      </rPr>
      <t>　</t>
    </r>
    <r>
      <rPr>
        <sz val="10"/>
        <rFont val="Arial"/>
        <family val="2"/>
      </rPr>
      <t>(4.5 point)</t>
    </r>
    <phoneticPr fontId="56"/>
  </si>
  <si>
    <r>
      <t xml:space="preserve">Not installed
</t>
    </r>
    <r>
      <rPr>
        <sz val="10"/>
        <rFont val="Arial"/>
        <family val="3"/>
        <charset val="128"/>
      </rPr>
      <t>　</t>
    </r>
    <r>
      <rPr>
        <sz val="10"/>
        <rFont val="Arial"/>
        <family val="2"/>
      </rPr>
      <t>(1 point)</t>
    </r>
    <phoneticPr fontId="56"/>
  </si>
  <si>
    <r>
      <t xml:space="preserve">Not controlled.
</t>
    </r>
    <r>
      <rPr>
        <sz val="10"/>
        <rFont val="Arial"/>
        <family val="3"/>
        <charset val="128"/>
      </rPr>
      <t>　</t>
    </r>
    <r>
      <rPr>
        <sz val="10"/>
        <rFont val="Arial"/>
        <family val="2"/>
      </rPr>
      <t>(1 point)</t>
    </r>
    <phoneticPr fontId="56"/>
  </si>
  <si>
    <t xml:space="preserve">Having a contamination measure for moving part of equipment/jig on which abrasion, wear occurs.
</t>
    <phoneticPr fontId="56"/>
  </si>
  <si>
    <t>Implemented
No activity plan
(Progress control is undone)
(3 point)</t>
    <phoneticPr fontId="56"/>
  </si>
  <si>
    <t>Countermeasure is not taken.
(1 point)</t>
    <phoneticPr fontId="56"/>
  </si>
  <si>
    <t>Horizontal deployment of contamination measure is taken at equipment damage.
Studying recurrence prevention 
(Ex.) Adoption of protection cover to prevent equipment damage (at rotation).
(5 point)</t>
    <phoneticPr fontId="56"/>
  </si>
  <si>
    <t>Horizontal deployment of contamination measure is taken at equipment damage.
(4 point)</t>
    <phoneticPr fontId="56"/>
  </si>
  <si>
    <t>Only repair work is taken at damage.
Contamination measure is not taken.
(1 point)</t>
    <phoneticPr fontId="56"/>
  </si>
  <si>
    <t xml:space="preserve">Whether there is interference between equipment and suspended tools and wires (contamination factors)
( Process confirmation )
</t>
    <phoneticPr fontId="56"/>
  </si>
  <si>
    <r>
      <t xml:space="preserve">Having a cleanness rule of upper surface of equipment, air-condition (ventilation fan).
</t>
    </r>
    <r>
      <rPr>
        <sz val="10"/>
        <rFont val="Arial"/>
        <family val="3"/>
        <charset val="128"/>
      </rPr>
      <t>　</t>
    </r>
    <r>
      <rPr>
        <sz val="10"/>
        <rFont val="Arial"/>
        <family val="2"/>
      </rPr>
      <t xml:space="preserve">Check the dirt
</t>
    </r>
    <r>
      <rPr>
        <sz val="10"/>
        <rFont val="Arial"/>
        <family val="3"/>
        <charset val="128"/>
      </rPr>
      <t>　</t>
    </r>
    <r>
      <rPr>
        <sz val="10"/>
        <rFont val="Arial"/>
        <family val="2"/>
      </rPr>
      <t xml:space="preserve">Cleaning frequency, cleaning method, etc.
Implemented as a rule.
</t>
    </r>
    <phoneticPr fontId="47"/>
  </si>
  <si>
    <t>Made it a rule.
Kept in record.
(5 point)</t>
    <phoneticPr fontId="56"/>
  </si>
  <si>
    <t>Made it a rule.
Not kept in record.
(4 point)</t>
    <phoneticPr fontId="56"/>
  </si>
  <si>
    <t>Cleaning or check of dirt is done but not made it a rule.
(3 point)</t>
    <phoneticPr fontId="56"/>
  </si>
  <si>
    <t>Not made it a rule.
Cleaning or check of dirt is not done.
(1 point)</t>
    <phoneticPr fontId="56"/>
  </si>
  <si>
    <r>
      <t xml:space="preserve">The material of wipe is selected considering that contamination will not occur.
</t>
    </r>
    <r>
      <rPr>
        <sz val="10"/>
        <rFont val="Arial"/>
        <family val="3"/>
        <charset val="128"/>
      </rPr>
      <t>　</t>
    </r>
    <r>
      <rPr>
        <sz val="10"/>
        <rFont val="Arial"/>
        <family val="2"/>
      </rPr>
      <t xml:space="preserve">(Ex.) Wipe
</t>
    </r>
    <phoneticPr fontId="56"/>
  </si>
  <si>
    <t>Yes
Not standardized but use an equivalent staff.
(3 point)</t>
    <phoneticPr fontId="56"/>
  </si>
  <si>
    <r>
      <t xml:space="preserve">Having a rule of cleaning wipe.
</t>
    </r>
    <r>
      <rPr>
        <sz val="10"/>
        <rFont val="Arial"/>
        <family val="3"/>
        <charset val="128"/>
      </rPr>
      <t>　</t>
    </r>
    <r>
      <rPr>
        <sz val="10"/>
        <rFont val="Arial"/>
        <family val="2"/>
      </rPr>
      <t xml:space="preserve">( Ex: Usage is limited for one area. )
</t>
    </r>
    <phoneticPr fontId="47"/>
  </si>
  <si>
    <t xml:space="preserve">Illuminacnce of work area is  300 Lux or above.
No obstacles that interfere with visual inspection.
</t>
    <phoneticPr fontId="47"/>
  </si>
  <si>
    <t>process is selected and implemented.
(4 point)</t>
    <phoneticPr fontId="56"/>
  </si>
  <si>
    <t>Usage of AOI
(4.5 point)</t>
    <phoneticPr fontId="56"/>
  </si>
  <si>
    <t>No usage of AOI
(1 point)</t>
    <phoneticPr fontId="56"/>
  </si>
  <si>
    <t>12-3-B</t>
    <phoneticPr fontId="56"/>
  </si>
  <si>
    <t>Used but the basis of effective magnification is not clear.
Required illuminance is secured.
(3 point)</t>
    <phoneticPr fontId="56"/>
  </si>
  <si>
    <t>No usage.
(1 point)</t>
    <phoneticPr fontId="56"/>
  </si>
  <si>
    <r>
      <t xml:space="preserve">Having a standard of long-term vacation (plant shut down).
</t>
    </r>
    <r>
      <rPr>
        <sz val="10"/>
        <rFont val="Arial"/>
        <family val="3"/>
        <charset val="128"/>
      </rPr>
      <t>　・</t>
    </r>
    <r>
      <rPr>
        <sz val="10"/>
        <rFont val="Arial"/>
        <family val="2"/>
      </rPr>
      <t xml:space="preserve"> Implementation items before vacation.
</t>
    </r>
    <r>
      <rPr>
        <sz val="10"/>
        <rFont val="Arial"/>
        <family val="3"/>
        <charset val="128"/>
      </rPr>
      <t>　・</t>
    </r>
    <r>
      <rPr>
        <sz val="10"/>
        <rFont val="Arial"/>
        <family val="2"/>
      </rPr>
      <t xml:space="preserve"> Implementation items at restarting.
</t>
    </r>
    <phoneticPr fontId="56"/>
  </si>
  <si>
    <r>
      <t xml:space="preserve">Complaint quantity at JATCO and vehicle plant due to the contamination defect.
</t>
    </r>
    <r>
      <rPr>
        <sz val="10"/>
        <rFont val="Arial"/>
        <family val="3"/>
        <charset val="128"/>
      </rPr>
      <t>　</t>
    </r>
    <r>
      <rPr>
        <sz val="10"/>
        <rFont val="Arial"/>
        <family val="2"/>
      </rPr>
      <t xml:space="preserve">Target period: Recent one year
</t>
    </r>
    <phoneticPr fontId="47"/>
  </si>
  <si>
    <t xml:space="preserve">established but not standardized.
(3 point)
</t>
  </si>
  <si>
    <t>Operation procedure is established but not standardized.
(3 point)</t>
  </si>
  <si>
    <t>Rule of wearing uniform is established.
It is standardized of checking condition of wearing uniform before start-up
(4.5 point)</t>
  </si>
  <si>
    <t>Rule is established.
but not standardized.
(3 point)</t>
  </si>
  <si>
    <t>Rule is not established.
(1 point)</t>
  </si>
  <si>
    <t>Spec is established.
Checking before start-up but it’s not standardized.
(3 point)</t>
  </si>
  <si>
    <t>Spec is established.
No checking before start-up.  Operators’ self-judgment.
(2 point)</t>
  </si>
  <si>
    <t>Spec of shoes is  not established.
(1 point)</t>
  </si>
  <si>
    <t>Handling method is established but not standardized.
(3 point)</t>
  </si>
  <si>
    <t>Spec of dust-proof cloth is established.
　　　(4.5 point)</t>
  </si>
  <si>
    <t>Spec of dust-proof cloth is not established.
　　　(1 point)</t>
  </si>
  <si>
    <t>It is established.
　　　(4.5 point)</t>
  </si>
  <si>
    <t>It is not established.
　　　(1 point)</t>
  </si>
  <si>
    <t xml:space="preserve">Target parts is established.
Washing target level is established.
</t>
  </si>
  <si>
    <t>Standard/Rules are not established.
　(1 point)</t>
  </si>
  <si>
    <t>Cleaning utensils is established.
Segregation rule of usage is established.
(5 point)</t>
  </si>
  <si>
    <t>Segregation rule of usage is established.
(4 point)</t>
  </si>
  <si>
    <t>Segregation rule of usage is not established.
(1 point)</t>
  </si>
  <si>
    <t>Usage rule is not established.
(1 point)</t>
  </si>
  <si>
    <t>Effective magnification is established.
Required illuminance is secured.
(4.5 point)</t>
  </si>
  <si>
    <t xml:space="preserve">Established but not standardized.
(3 point)
</t>
    <phoneticPr fontId="43"/>
  </si>
  <si>
    <t>Controlled.
Frequency (1 x/week)
(5 point)</t>
  </si>
  <si>
    <t>Controlled.
Frequency (1 x/month)
(4 point)</t>
  </si>
  <si>
    <t>Not having a standard of replacement.
(1 point)</t>
  </si>
  <si>
    <t>Having a standard of replacement.
Not kept in record.
(3 point)</t>
  </si>
  <si>
    <t>Analyzed in case contamination with new feature is found.
(3 point)</t>
    <phoneticPr fontId="56"/>
  </si>
  <si>
    <t>Operation procedure is left to operator's self-judgment.
(1 point)</t>
    <phoneticPr fontId="56"/>
  </si>
  <si>
    <t>Measurement location is established.
The basis is defined.
(5 point)</t>
    <phoneticPr fontId="43"/>
  </si>
  <si>
    <t>Measurement location is established.
The basis is not defined.
(4 point)</t>
    <phoneticPr fontId="43"/>
  </si>
  <si>
    <t>Working uniform is designed for dust proof.
Checking of uniform before start of the shift is operators’ self-judgment.
(2 point)</t>
    <phoneticPr fontId="56"/>
  </si>
  <si>
    <t>Change if finding irregularity.
replacement frequency is not established.
(3 point)</t>
  </si>
  <si>
    <t>Operators’ self-judgment for irregularity situations, replacement, etc. 
(1 point)</t>
  </si>
  <si>
    <t>Mask spec is established.
Wearing condition is checked but not standardized.
(3 point)</t>
    <phoneticPr fontId="56"/>
  </si>
  <si>
    <t>Mask spec is established.
Wearing condition check is operator's self-judgment.
(2 point)</t>
    <phoneticPr fontId="56"/>
  </si>
  <si>
    <t>Mask spec is not established.
(1 point)</t>
    <phoneticPr fontId="56"/>
  </si>
  <si>
    <t>Spec of shoes is established.
There is checking standards for shoes before start of the shift.</t>
    <phoneticPr fontId="56"/>
  </si>
  <si>
    <t>Spec of shoes is established.
Checking condition of wearing before start of the shift is standardized.
(4.5 point)</t>
    <phoneticPr fontId="43"/>
  </si>
  <si>
    <t>Spec is established.
Checking before start of the shift but it’s not standardized.
(3 point)</t>
    <phoneticPr fontId="43"/>
  </si>
  <si>
    <t>Spec is established.
No checking before start of the shift  Operators’ self-judgment.
(2 point)</t>
    <phoneticPr fontId="43"/>
  </si>
  <si>
    <t>Replace if finding irregularity.
Having a replacement frequency rule.
(4.5 point)</t>
    <phoneticPr fontId="43"/>
  </si>
  <si>
    <t>Included
(4.5 point)</t>
    <phoneticPr fontId="56"/>
  </si>
  <si>
    <t>Established.
(4.5 point)</t>
    <phoneticPr fontId="43"/>
  </si>
  <si>
    <t xml:space="preserve">Precautions for external contractors (equipment suppliers etc.) to comply with contamination-related matters. 
</t>
    <phoneticPr fontId="56"/>
  </si>
  <si>
    <r>
      <t xml:space="preserve">Precautions is made to external contractors to comply with contamination-related matters. 
</t>
    </r>
    <r>
      <rPr>
        <sz val="10"/>
        <rFont val="ＭＳ Ｐゴシック"/>
        <family val="3"/>
        <charset val="128"/>
      </rPr>
      <t>　　</t>
    </r>
    <r>
      <rPr>
        <sz val="10"/>
        <rFont val="Arial"/>
        <family val="2"/>
      </rPr>
      <t>(4.5 point)</t>
    </r>
    <phoneticPr fontId="56"/>
  </si>
  <si>
    <t>Having a contamination compliance items for external contractors, but precautions is not made.
(3 point)</t>
    <phoneticPr fontId="56"/>
  </si>
  <si>
    <r>
      <t xml:space="preserve">Not having a contamination compliance items for external contractors.
</t>
    </r>
    <r>
      <rPr>
        <sz val="10"/>
        <rFont val="ＭＳ Ｐゴシック"/>
        <family val="3"/>
        <charset val="128"/>
      </rPr>
      <t>　　</t>
    </r>
    <r>
      <rPr>
        <sz val="10"/>
        <rFont val="Arial"/>
        <family val="2"/>
      </rPr>
      <t>(1 point)</t>
    </r>
    <phoneticPr fontId="56"/>
  </si>
  <si>
    <t>Training is not implemented for handling fallen parts
(1 point)</t>
    <phoneticPr fontId="56"/>
  </si>
  <si>
    <r>
      <t xml:space="preserve">Having a standard of replacement.
</t>
    </r>
    <r>
      <rPr>
        <sz val="10"/>
        <rFont val="ＭＳ Ｐゴシック"/>
        <family val="3"/>
        <charset val="128"/>
      </rPr>
      <t>　</t>
    </r>
    <r>
      <rPr>
        <sz val="10"/>
        <rFont val="Arial"/>
        <family val="2"/>
      </rPr>
      <t xml:space="preserve">replacement rule is either regularly or irregularly due to dirt.
</t>
    </r>
    <r>
      <rPr>
        <sz val="10"/>
        <rFont val="ＭＳ Ｐゴシック"/>
        <family val="3"/>
        <charset val="128"/>
      </rPr>
      <t>　</t>
    </r>
    <r>
      <rPr>
        <sz val="10"/>
        <rFont val="Arial"/>
        <family val="2"/>
      </rPr>
      <t>(3 point)</t>
    </r>
    <phoneticPr fontId="43"/>
  </si>
  <si>
    <r>
      <t xml:space="preserve">Having a standard of replacement.
</t>
    </r>
    <r>
      <rPr>
        <sz val="10"/>
        <rFont val="ＭＳ Ｐゴシック"/>
        <family val="3"/>
        <charset val="128"/>
      </rPr>
      <t>　</t>
    </r>
    <r>
      <rPr>
        <sz val="10"/>
        <rFont val="Arial"/>
        <family val="2"/>
      </rPr>
      <t xml:space="preserve">replacement rule (irregularly due to dirt) only.
</t>
    </r>
    <r>
      <rPr>
        <sz val="10"/>
        <rFont val="ＭＳ Ｐゴシック"/>
        <family val="3"/>
        <charset val="128"/>
      </rPr>
      <t>　</t>
    </r>
    <r>
      <rPr>
        <sz val="10"/>
        <rFont val="Arial"/>
        <family val="2"/>
      </rPr>
      <t>(2 point)</t>
    </r>
    <phoneticPr fontId="43"/>
  </si>
  <si>
    <t>Cleaning is not done.
No cleaning standard.
(1 point)</t>
    <phoneticPr fontId="56"/>
  </si>
  <si>
    <t>Established but not standardized.
(3 point)</t>
    <phoneticPr fontId="43"/>
  </si>
  <si>
    <t>Controlled.
Frequency (1 x/3months)
(3 point)</t>
    <phoneticPr fontId="56"/>
  </si>
  <si>
    <t>Controlled.
Frequency (1x/6months)
(2 point)</t>
    <phoneticPr fontId="56"/>
  </si>
  <si>
    <r>
      <t xml:space="preserve">Implemented
Progress control is made based on activity plan.
Frequency: 1x/3months
</t>
    </r>
    <r>
      <rPr>
        <sz val="10"/>
        <rFont val="ＭＳ Ｐゴシック"/>
        <family val="3"/>
        <charset val="128"/>
      </rPr>
      <t>　</t>
    </r>
    <r>
      <rPr>
        <sz val="10"/>
        <rFont val="Arial"/>
        <family val="2"/>
      </rPr>
      <t>(5 point)</t>
    </r>
    <r>
      <rPr>
        <sz val="10"/>
        <rFont val="ＭＳ Ｐゴシック"/>
        <family val="3"/>
        <charset val="128"/>
      </rPr>
      <t>　</t>
    </r>
    <phoneticPr fontId="56"/>
  </si>
  <si>
    <r>
      <t xml:space="preserve">Implemented
Progress control is made based on activity plan.
Frequency </t>
    </r>
    <r>
      <rPr>
        <sz val="10"/>
        <rFont val="ＭＳ Ｐゴシック"/>
        <family val="3"/>
        <charset val="128"/>
      </rPr>
      <t>：</t>
    </r>
    <r>
      <rPr>
        <sz val="10"/>
        <rFont val="Arial"/>
        <family val="2"/>
      </rPr>
      <t xml:space="preserve"> 1x/6months
</t>
    </r>
    <r>
      <rPr>
        <sz val="10"/>
        <rFont val="ＭＳ Ｐゴシック"/>
        <family val="3"/>
        <charset val="128"/>
      </rPr>
      <t>　</t>
    </r>
    <r>
      <rPr>
        <sz val="10"/>
        <rFont val="Arial"/>
        <family val="2"/>
      </rPr>
      <t>(4 point)</t>
    </r>
    <r>
      <rPr>
        <sz val="10"/>
        <rFont val="ＭＳ Ｐゴシック"/>
        <family val="3"/>
        <charset val="128"/>
      </rPr>
      <t>　</t>
    </r>
    <phoneticPr fontId="56"/>
  </si>
  <si>
    <r>
      <t xml:space="preserve">Required illuminance is established.
Illuminance is not controlled.
</t>
    </r>
    <r>
      <rPr>
        <sz val="10"/>
        <rFont val="ＭＳ Ｐゴシック"/>
        <family val="3"/>
        <charset val="128"/>
      </rPr>
      <t>　</t>
    </r>
    <r>
      <rPr>
        <sz val="10"/>
        <rFont val="Arial"/>
        <family val="2"/>
      </rPr>
      <t>(4 point)</t>
    </r>
    <r>
      <rPr>
        <sz val="10"/>
        <rFont val="ＭＳ Ｐゴシック"/>
        <family val="3"/>
        <charset val="128"/>
      </rPr>
      <t>　</t>
    </r>
    <phoneticPr fontId="43"/>
  </si>
  <si>
    <t>Barechip mounting</t>
    <phoneticPr fontId="56"/>
  </si>
  <si>
    <t xml:space="preserve">3-0-B
</t>
    <phoneticPr fontId="56"/>
  </si>
  <si>
    <t>What is the specification of the clean room in ISO Class?</t>
    <phoneticPr fontId="56"/>
  </si>
  <si>
    <t xml:space="preserve">Positive pressure at production area
(Air is always out of the production area)
</t>
    <phoneticPr fontId="56"/>
  </si>
  <si>
    <t>Not to meet the requirement mentioned left.
(1 point)</t>
    <phoneticPr fontId="56"/>
  </si>
  <si>
    <r>
      <t xml:space="preserve">Setting: Less than 10 seconds
</t>
    </r>
    <r>
      <rPr>
        <sz val="10"/>
        <rFont val="Arial"/>
        <family val="3"/>
        <charset val="128"/>
      </rPr>
      <t>　　　</t>
    </r>
    <r>
      <rPr>
        <sz val="10"/>
        <rFont val="Arial"/>
        <family val="2"/>
      </rPr>
      <t>(1 point)</t>
    </r>
    <phoneticPr fontId="56"/>
  </si>
  <si>
    <t>Not restricted
(1 point)</t>
    <phoneticPr fontId="56"/>
  </si>
  <si>
    <t>12-3-C</t>
    <phoneticPr fontId="56"/>
  </si>
  <si>
    <t xml:space="preserve">Microscope, monitor are used for visual inspection.
</t>
    <phoneticPr fontId="47"/>
  </si>
  <si>
    <t>Spec of mask is not established.
(1 point)</t>
  </si>
  <si>
    <t xml:space="preserve">What is the ISO rank of clean room spec?
ISO 14644-1
(Fed Std209E)
</t>
    <phoneticPr fontId="56"/>
  </si>
  <si>
    <t xml:space="preserve">What is the ISO rank of clean room spec?
ISO 14644-1
(Fed Std209E)
</t>
    <phoneticPr fontId="56"/>
  </si>
  <si>
    <t>Standardized.
Frequency (1x/2months  or more)
(2.5 point)</t>
    <phoneticPr fontId="56"/>
  </si>
  <si>
    <t>Standardized.
Frequency (1x/2months or more)
(2.5 point)</t>
    <phoneticPr fontId="56"/>
  </si>
  <si>
    <t>Measurement location is established.
The basis is defined
(5 point)</t>
    <phoneticPr fontId="43"/>
  </si>
  <si>
    <t>Spec of shoes is established.
Checking condition of wearing before start of shift is standardized.
(4.5 point)</t>
  </si>
  <si>
    <t>Spec of shoes is established.
Checking condition of wearing before start of shift is standardized.
(4.5 point)</t>
    <phoneticPr fontId="43"/>
  </si>
  <si>
    <t>Spec is established.
Checking before start of shift but it’s not standardized.
(3 point)</t>
  </si>
  <si>
    <t>Spec is established.
Checking before start of shift but it’s not standardized.
(3 point)</t>
    <phoneticPr fontId="43"/>
  </si>
  <si>
    <t>Spec is established.
No checking before start of shift.  Operators’ self-judgment.
(2 point)</t>
  </si>
  <si>
    <t>Spec is established.
No checking before start of shift.  Operators’ self-judgment.
(2 point)</t>
    <phoneticPr fontId="43"/>
  </si>
  <si>
    <t>Replace if finding irregularity.
replacement frequency is established.
(4.5 point)</t>
    <phoneticPr fontId="43"/>
  </si>
  <si>
    <t>Replace if finding irregularity.
replacement frequency is not established.
(3 point)</t>
    <phoneticPr fontId="43"/>
  </si>
  <si>
    <t>Having a contamination compliance items for external contractors, but precautions is not made.
(3 point)</t>
    <phoneticPr fontId="56"/>
  </si>
  <si>
    <t>Training is not implemented for handling fallen parts.
(1 point)</t>
  </si>
  <si>
    <t>Not to meet the requirement mentioned on the left column.
(1 point)</t>
    <phoneticPr fontId="56"/>
  </si>
  <si>
    <t>Cleaning is not done. Not having a  standard of cleaning.
(1 point)</t>
    <phoneticPr fontId="56"/>
  </si>
  <si>
    <t>Cleaning is not done. Not having not a  standard of cleaning.
(1 point)</t>
    <phoneticPr fontId="56"/>
  </si>
  <si>
    <t>Controlled.
Frequency (1x/3month)
(3 point)</t>
    <phoneticPr fontId="56"/>
  </si>
  <si>
    <r>
      <t>Controlled.
Frequency (1</t>
    </r>
    <r>
      <rPr>
        <sz val="10"/>
        <rFont val="ＭＳ Ｐゴシック"/>
        <family val="3"/>
        <charset val="128"/>
      </rPr>
      <t>ｘ</t>
    </r>
    <r>
      <rPr>
        <sz val="10"/>
        <rFont val="Arial"/>
        <family val="2"/>
      </rPr>
      <t>/6month)
(2 point)</t>
    </r>
    <phoneticPr fontId="56"/>
  </si>
  <si>
    <t>No inspection standard.
Inspection is not done.
(1 point)</t>
    <phoneticPr fontId="56"/>
  </si>
  <si>
    <t xml:space="preserve">Having inspection standard.
Kept in record.
(5 point)
</t>
    <phoneticPr fontId="56"/>
  </si>
  <si>
    <t>Having inspection standard.
Not kept in record.
(4 point)</t>
    <phoneticPr fontId="56"/>
  </si>
  <si>
    <r>
      <t xml:space="preserve">Implemented
Progress control is made based on activity plan.
Frequency: 1x/3month
</t>
    </r>
    <r>
      <rPr>
        <sz val="10"/>
        <rFont val="ＭＳ Ｐゴシック"/>
        <family val="3"/>
        <charset val="128"/>
      </rPr>
      <t>　</t>
    </r>
    <r>
      <rPr>
        <sz val="10"/>
        <rFont val="Arial"/>
        <family val="2"/>
      </rPr>
      <t>(5 point)</t>
    </r>
    <r>
      <rPr>
        <sz val="10"/>
        <rFont val="ＭＳ Ｐゴシック"/>
        <family val="3"/>
        <charset val="128"/>
      </rPr>
      <t>　</t>
    </r>
    <phoneticPr fontId="56"/>
  </si>
  <si>
    <r>
      <t xml:space="preserve">Implemented
Progress control is made based on activity plan.
Frequency </t>
    </r>
    <r>
      <rPr>
        <sz val="10"/>
        <rFont val="ＭＳ Ｐゴシック"/>
        <family val="3"/>
        <charset val="128"/>
      </rPr>
      <t>：</t>
    </r>
    <r>
      <rPr>
        <sz val="10"/>
        <rFont val="Arial"/>
        <family val="2"/>
      </rPr>
      <t xml:space="preserve"> 1x/6month
</t>
    </r>
    <r>
      <rPr>
        <sz val="10"/>
        <rFont val="ＭＳ Ｐゴシック"/>
        <family val="3"/>
        <charset val="128"/>
      </rPr>
      <t>　</t>
    </r>
    <r>
      <rPr>
        <sz val="10"/>
        <rFont val="Arial"/>
        <family val="2"/>
      </rPr>
      <t>(4 point)</t>
    </r>
    <r>
      <rPr>
        <sz val="10"/>
        <rFont val="ＭＳ Ｐゴシック"/>
        <family val="3"/>
        <charset val="128"/>
      </rPr>
      <t>　</t>
    </r>
    <phoneticPr fontId="56"/>
  </si>
  <si>
    <t>Clothe for visitors</t>
    <phoneticPr fontId="56"/>
  </si>
  <si>
    <r>
      <t>IC component</t>
    </r>
    <r>
      <rPr>
        <sz val="10"/>
        <rFont val="ＭＳ Ｐゴシック"/>
        <family val="3"/>
        <charset val="128"/>
      </rPr>
      <t>、</t>
    </r>
    <r>
      <rPr>
        <sz val="10"/>
        <rFont val="Arial"/>
        <family val="2"/>
      </rPr>
      <t>IC bonding and packaging process</t>
    </r>
    <phoneticPr fontId="56"/>
  </si>
  <si>
    <t xml:space="preserve">Measurement location is established.
Measurement area is established considering process layout.
</t>
  </si>
  <si>
    <t xml:space="preserve">Disposal standard is established when finding contamination.
</t>
  </si>
  <si>
    <t xml:space="preserve">Spec of visitor’s dust-proof cloth is established.
</t>
  </si>
  <si>
    <t xml:space="preserve">Rule of wearing uniform (including caps), gloves, masks and etc. is established.
Checking wearing condition of uniform and etc. before start of shift.
</t>
  </si>
  <si>
    <t>Rule of wearing uniform is established.
It is standardized of checking condition of wearing uniform before start of shift
(4.5 point)</t>
  </si>
  <si>
    <t xml:space="preserve">Working uniform is designed for dust proof.
Checking uniform before start of shift is standardized.
</t>
  </si>
  <si>
    <t xml:space="preserve">Spec of gloves is established.
Checking gloves before start of shift is established.
</t>
  </si>
  <si>
    <t xml:space="preserve">Spec of mask is established.
Checking mask before start of shift is established.
</t>
  </si>
  <si>
    <t>Spec of mask is established.
Checking condition of wearing before start of shift is standardized.
(4.5 point)</t>
  </si>
  <si>
    <t>Spec of shoes is established.
Checking shoes before start of shift is established.</t>
  </si>
  <si>
    <t>Standardized.
Frequency (1 x/Month or more)
(4 point)</t>
  </si>
  <si>
    <t>Implemented
Frequency (1 x/Month)
(4 point)</t>
  </si>
  <si>
    <t>Controlled.
Frequency (1 x/Month)
(4 point)</t>
  </si>
  <si>
    <t xml:space="preserve">Having a rule of uniform regarding frequency of washing and Replacement.
</t>
  </si>
  <si>
    <t xml:space="preserve">Having a Replacement rule of gloves.
</t>
  </si>
  <si>
    <t xml:space="preserve">Having a rule of mask regarding frequency of washing and Replacement.
</t>
  </si>
  <si>
    <t>Having a rule of shoes regarding frequency of washing and Replacement.</t>
  </si>
  <si>
    <t xml:space="preserve">Setting a rule (Replacement, stain degree, etc.) of contamination remover (adhesive tape, etc.) for shoe sole.
</t>
  </si>
  <si>
    <t>Not having a standard of Replacement.
(1 point)</t>
  </si>
  <si>
    <t xml:space="preserve">As for setting a rule (Replacement, stain degree, etc.) of contamination remover (adhesive tape, etc.) for shoe sole. What do you do exactly? 
</t>
  </si>
  <si>
    <t xml:space="preserve">Washing standard is established.
　Detergent type, density, Replacement frequency, etc.
</t>
  </si>
  <si>
    <t>Having a standard of Replacement.
Kept in record.
(4.5 point)</t>
  </si>
  <si>
    <t>Having a standard of Replacement.
Not kept in record.
(3 point)</t>
  </si>
  <si>
    <t>Change if finding irregularity.
Replacement frequency is established.
(4.5 point)</t>
  </si>
  <si>
    <t>Change if finding irregularity.
Replacement frequency is not established.
(3 point)</t>
  </si>
  <si>
    <t>Operators’ self-judgment for irregularity situations, Replacement, etc. 
(1 point)</t>
  </si>
  <si>
    <t xml:space="preserve">Having a standard of handling fallen parts.
　・ Handling with fallen parts.
　・ Handling at failing to detect fallen parts.
</t>
  </si>
  <si>
    <t xml:space="preserve">Training is implemented for handling fallen parts.
Implemented based on the standard.
</t>
  </si>
  <si>
    <t xml:space="preserve">Precautions to external contractors (equipment suppliers etc.) to comply with contamination-related matters. 
</t>
  </si>
  <si>
    <t>Precautions is made to external contractors to comply with contamination-related matters. 
　　(4.5 point)</t>
  </si>
  <si>
    <t>Having a contamination compliance items for external contractors, but Precaution is not made.
(3 point)</t>
  </si>
  <si>
    <t xml:space="preserve">Established but not standardized.
(3 point)
</t>
    <phoneticPr fontId="43"/>
  </si>
  <si>
    <t>Standardized.
Frequency (1x//2month or more)
(2.5 point)</t>
    <phoneticPr fontId="56"/>
  </si>
  <si>
    <t>Analyzed in case contamination with new feature is found.
(3 point)</t>
    <phoneticPr fontId="56"/>
  </si>
  <si>
    <t>Operation procedure is left to operator's self-judgment.
(1 point)</t>
    <phoneticPr fontId="56"/>
  </si>
  <si>
    <t>Measurement location is established.
The basis is defined.
(5 point)</t>
    <phoneticPr fontId="43"/>
  </si>
  <si>
    <t>Measurement location is established.
The basis is not defined.
(4 point)</t>
    <phoneticPr fontId="43"/>
  </si>
  <si>
    <t>Established but not standardized.
(3 point)</t>
    <phoneticPr fontId="43"/>
  </si>
  <si>
    <t>Controlled.
Frequency (1x/3months)
(3 point)</t>
    <phoneticPr fontId="56"/>
  </si>
  <si>
    <t>Parts is selected and perform.</t>
    <phoneticPr fontId="56"/>
  </si>
  <si>
    <t>Implemented to all parts.</t>
    <phoneticPr fontId="56"/>
  </si>
  <si>
    <t>Implemented
(4.6 point)</t>
  </si>
  <si>
    <t>Not implemented
(2 point)</t>
  </si>
  <si>
    <t xml:space="preserve"> IC wafer process </t>
    <phoneticPr fontId="56"/>
  </si>
  <si>
    <r>
      <t xml:space="preserve">Contamination measure is taken at parts dicing. 
</t>
    </r>
    <r>
      <rPr>
        <sz val="10"/>
        <rFont val="ＭＳ Ｐゴシック"/>
        <family val="3"/>
        <charset val="128"/>
      </rPr>
      <t>　</t>
    </r>
    <r>
      <rPr>
        <sz val="10"/>
        <rFont val="Arial"/>
        <family val="2"/>
      </rPr>
      <t xml:space="preserve">(Ex.) Dicing Process
</t>
    </r>
    <phoneticPr fontId="56"/>
  </si>
  <si>
    <t xml:space="preserve">Magnifying glass, microscope and monitor are used for visual inspection.
</t>
    <phoneticPr fontId="47"/>
  </si>
  <si>
    <t>Measurement location is established.
The basis is defined
(5 point)</t>
    <phoneticPr fontId="43"/>
  </si>
  <si>
    <t>Included
(4.5 point)</t>
    <phoneticPr fontId="56"/>
  </si>
  <si>
    <t>Established.
(4.5 point)</t>
    <phoneticPr fontId="43"/>
  </si>
  <si>
    <t>Not to meet the requirement mentioned on the left column.
(1 point)</t>
    <phoneticPr fontId="56"/>
  </si>
  <si>
    <t>Cleaning is not done. Not having a standard of cleaning.
(1 point)</t>
    <phoneticPr fontId="56"/>
  </si>
  <si>
    <t>Having an inspection standard of parts supply container.
(4.5 point)</t>
    <phoneticPr fontId="56"/>
  </si>
  <si>
    <t>Established but not standardized.
(3 point)</t>
    <phoneticPr fontId="43"/>
  </si>
  <si>
    <t>Controlled.
Frequency (1x/3mont)
(3 point)</t>
    <phoneticPr fontId="56"/>
  </si>
  <si>
    <t>Controlled.
Frequency (1x/6month)
(2 point)</t>
    <phoneticPr fontId="56"/>
  </si>
  <si>
    <t>-</t>
    <phoneticPr fontId="43"/>
  </si>
  <si>
    <t xml:space="preserve">Illuminance of inspection area is  standardized.
No obstacles that interfere with visual inspection.
</t>
    <phoneticPr fontId="47"/>
  </si>
  <si>
    <t>Contents for horizontal roll-out from other similar processes are not incorporated.</t>
    <phoneticPr fontId="43"/>
  </si>
  <si>
    <t xml:space="preserve">Regular confirmation whether an operator understands the contents of the key points related to the contamination of the standard operation or not is conducted through observations, etc. </t>
    <phoneticPr fontId="43"/>
  </si>
  <si>
    <t>The inspection items of the machine inspection standard are included n the check sheet.</t>
    <phoneticPr fontId="43"/>
  </si>
  <si>
    <t>Confirmed approriately based on the check sheet
(The control range of the pressure gauge is clearly indicated by a green mark, etc.)</t>
    <phoneticPr fontId="43"/>
  </si>
  <si>
    <t>Regular confirmation whether there is nozzle clogging and machined section is covered with coolant.</t>
    <phoneticPr fontId="50"/>
  </si>
  <si>
    <t>The frequency of cleaning the workplace and worktable is standardized, and no contamination residues.</t>
    <phoneticPr fontId="43"/>
  </si>
  <si>
    <t>Equipment/Trolley</t>
    <phoneticPr fontId="46"/>
  </si>
  <si>
    <t>Burr detection method</t>
    <phoneticPr fontId="43"/>
  </si>
  <si>
    <t>Washing machine management</t>
    <phoneticPr fontId="43"/>
  </si>
  <si>
    <t>Uniform rules</t>
    <phoneticPr fontId="46"/>
  </si>
  <si>
    <t>Abnormality handling, Non-regular work</t>
    <phoneticPr fontId="43"/>
  </si>
  <si>
    <t>In-process control</t>
    <phoneticPr fontId="47"/>
  </si>
  <si>
    <t>Fallen jig treatment</t>
    <phoneticPr fontId="46"/>
  </si>
  <si>
    <t>Shutdown</t>
    <phoneticPr fontId="46"/>
  </si>
  <si>
    <t>Shutdown</t>
    <phoneticPr fontId="43"/>
  </si>
  <si>
    <t>Quality status</t>
    <phoneticPr fontId="43"/>
  </si>
  <si>
    <t>Incoming training</t>
    <phoneticPr fontId="46"/>
  </si>
  <si>
    <t xml:space="preserve">Abnormality handling, </t>
    <phoneticPr fontId="43"/>
  </si>
  <si>
    <t>Non-regular work</t>
    <phoneticPr fontId="43"/>
  </si>
  <si>
    <t>Abnormality management</t>
    <phoneticPr fontId="47"/>
  </si>
  <si>
    <t>Fallen parts management</t>
    <phoneticPr fontId="46"/>
  </si>
  <si>
    <t>Falle container treatment</t>
    <phoneticPr fontId="46"/>
  </si>
  <si>
    <t>Washing nozzle management</t>
    <phoneticPr fontId="43"/>
  </si>
  <si>
    <t>Repacking work</t>
    <phoneticPr fontId="43"/>
  </si>
  <si>
    <t>Container management</t>
    <phoneticPr fontId="43"/>
  </si>
  <si>
    <t>Contamination management</t>
    <phoneticPr fontId="47"/>
  </si>
  <si>
    <t>Cardboard box management</t>
    <phoneticPr fontId="47"/>
  </si>
  <si>
    <t>Trolleycontamination  control</t>
    <phoneticPr fontId="47"/>
  </si>
  <si>
    <t>Tire</t>
    <phoneticPr fontId="43"/>
  </si>
  <si>
    <t>Contamination measures</t>
    <phoneticPr fontId="43"/>
  </si>
  <si>
    <t>Equipment/ Shelf management</t>
    <phoneticPr fontId="43"/>
  </si>
  <si>
    <t>Container management</t>
    <phoneticPr fontId="47"/>
  </si>
  <si>
    <t>Work table, shelf</t>
    <phoneticPr fontId="43"/>
  </si>
  <si>
    <t>Contamination education,
Improvement awareness</t>
    <phoneticPr fontId="43"/>
  </si>
  <si>
    <t>Mold life cycle management</t>
    <phoneticPr fontId="43"/>
  </si>
  <si>
    <t>Outgoing inspection</t>
    <phoneticPr fontId="43"/>
  </si>
  <si>
    <t>Working uniform, protective equipment management</t>
    <phoneticPr fontId="43"/>
  </si>
  <si>
    <t>Regular confirmation whether dirty working uniforms are not worn, and specified clothes and rules are followed (with check sheets, etc.)  * Assembly work area Clothing/bring-in FM management standards</t>
    <phoneticPr fontId="43"/>
  </si>
  <si>
    <t>Working Uniforms,
 protective equipment management</t>
    <phoneticPr fontId="43"/>
  </si>
  <si>
    <t>Working uniforms</t>
    <phoneticPr fontId="46"/>
  </si>
  <si>
    <t>Regular confirmation whether dirty working uniforms are not worn, and specified clothes and rules are followed (with check sheets, etc.)  * Assembly work area Clothing/bring-in FM management standards</t>
    <phoneticPr fontId="43"/>
  </si>
  <si>
    <t>Contaminations are analyzed and improvements are planned.
Mechanical, Metal-related/Non-metal, Electrical, Semi-conductor/Non-semiconductor, etc</t>
    <phoneticPr fontId="43"/>
  </si>
  <si>
    <t>When a contamination defect is found in a process,  it is reported to the process that generates it and improvements are planned. Records of treatment/improvement details are kept.</t>
    <phoneticPr fontId="43"/>
  </si>
  <si>
    <t xml:space="preserve"> There is a system/mechanism that implements contamination training including 5S in the incoming trainings, and training records are kept.</t>
    <phoneticPr fontId="43"/>
  </si>
  <si>
    <t>Contamination standard 
for evaluating management in production site</t>
    <phoneticPr fontId="44"/>
  </si>
  <si>
    <t>Contamination standard 
for evaluating management in production site</t>
    <phoneticPr fontId="43"/>
  </si>
  <si>
    <t>5. Electrical component manufacturing process</t>
    <phoneticPr fontId="43"/>
  </si>
  <si>
    <t>Purpose</t>
    <phoneticPr fontId="43"/>
  </si>
  <si>
    <t>Scope of application</t>
    <phoneticPr fontId="43"/>
  </si>
  <si>
    <t xml:space="preserve">Frequency of implementation  </t>
    <phoneticPr fontId="43"/>
  </si>
  <si>
    <t>Once / year or more</t>
    <phoneticPr fontId="43"/>
  </si>
  <si>
    <t>Evaluation target</t>
    <phoneticPr fontId="43"/>
  </si>
  <si>
    <t>Self assessment</t>
    <phoneticPr fontId="43"/>
  </si>
  <si>
    <t>Third-party evaluation</t>
    <phoneticPr fontId="43"/>
  </si>
  <si>
    <t>Less than 50%</t>
    <phoneticPr fontId="43"/>
  </si>
  <si>
    <t>80% or more</t>
    <phoneticPr fontId="43"/>
  </si>
  <si>
    <t>Evaluation items</t>
    <phoneticPr fontId="43"/>
  </si>
  <si>
    <t>Record management</t>
    <phoneticPr fontId="43"/>
  </si>
  <si>
    <t>Corrective action</t>
    <phoneticPr fontId="43"/>
  </si>
  <si>
    <t>Basic knowledge</t>
    <phoneticPr fontId="46"/>
  </si>
  <si>
    <t>Comprehension check test</t>
    <phoneticPr fontId="43"/>
  </si>
  <si>
    <t>At the time of sorting work, the details for contamination measures are established, and all workers are well-informed.
(Use clean gloves, clean temporary table, trolley, and containers etc.)</t>
    <phoneticPr fontId="43"/>
  </si>
  <si>
    <t>No rules</t>
  </si>
  <si>
    <t>Process change</t>
    <phoneticPr fontId="43"/>
  </si>
  <si>
    <t>Non-production work</t>
    <phoneticPr fontId="43"/>
  </si>
  <si>
    <t>Tool management</t>
    <phoneticPr fontId="43"/>
  </si>
  <si>
    <t>Deterioration of equipment</t>
    <phoneticPr fontId="43"/>
  </si>
  <si>
    <t>Equipment / jig management</t>
    <phoneticPr fontId="43"/>
  </si>
  <si>
    <t>Not placed directly</t>
    <phoneticPr fontId="43"/>
  </si>
  <si>
    <t>Washing area</t>
    <phoneticPr fontId="43"/>
  </si>
  <si>
    <t>Deburring area</t>
    <phoneticPr fontId="43"/>
  </si>
  <si>
    <t>Cleaning of suction contamination</t>
    <phoneticPr fontId="43"/>
  </si>
  <si>
    <t>Tool</t>
    <phoneticPr fontId="43"/>
  </si>
  <si>
    <t>Standard Operation</t>
    <phoneticPr fontId="43"/>
  </si>
  <si>
    <t xml:space="preserve">
* Except for C / V machining deburring</t>
    <phoneticPr fontId="43"/>
  </si>
  <si>
    <t>Alignment check</t>
    <phoneticPr fontId="43"/>
  </si>
  <si>
    <t>Visual inspection</t>
    <phoneticPr fontId="43"/>
  </si>
  <si>
    <t>Work area illuminance meets the regulations Illumination: 300Lux of normal work area
Product inspection area (general inspection) 400 Lux or more, precision inspection (ex. box burr, pin hole visual inspection) 800 Lux or more</t>
    <phoneticPr fontId="43"/>
  </si>
  <si>
    <t>Illuminance does not meet the regulations</t>
    <phoneticPr fontId="43"/>
  </si>
  <si>
    <t>Inspection gloves</t>
    <phoneticPr fontId="43"/>
  </si>
  <si>
    <t>Non-woven cloth</t>
    <phoneticPr fontId="43"/>
  </si>
  <si>
    <t>Process location</t>
    <phoneticPr fontId="43"/>
  </si>
  <si>
    <t>Transport area management</t>
    <phoneticPr fontId="43"/>
  </si>
  <si>
    <t>Container, shelf</t>
    <phoneticPr fontId="46"/>
  </si>
  <si>
    <t>There is peeling and flaking. Also, a magnet is used.</t>
    <phoneticPr fontId="43"/>
  </si>
  <si>
    <t>Not regularly cleaned</t>
    <phoneticPr fontId="43"/>
  </si>
  <si>
    <t>Parts container</t>
    <phoneticPr fontId="43"/>
  </si>
  <si>
    <t>Not inspected.</t>
    <phoneticPr fontId="43"/>
  </si>
  <si>
    <t>Comprehensive
Evaluation score</t>
    <phoneticPr fontId="46"/>
  </si>
  <si>
    <t>Comprehensive
Evaluation score</t>
    <phoneticPr fontId="43"/>
  </si>
  <si>
    <t>2/15</t>
    <phoneticPr fontId="43"/>
  </si>
  <si>
    <t>Category</t>
    <phoneticPr fontId="46"/>
  </si>
  <si>
    <t>Evaluation score</t>
    <phoneticPr fontId="46"/>
  </si>
  <si>
    <t>Evaluation score</t>
    <phoneticPr fontId="43"/>
  </si>
  <si>
    <t>Non-production work</t>
    <phoneticPr fontId="46"/>
  </si>
  <si>
    <t>Process change</t>
    <phoneticPr fontId="47"/>
  </si>
  <si>
    <t>Clean room (common)</t>
    <phoneticPr fontId="43"/>
  </si>
  <si>
    <t>Air shower</t>
    <phoneticPr fontId="43"/>
  </si>
  <si>
    <t>No limit on the number of people</t>
    <phoneticPr fontId="43"/>
  </si>
  <si>
    <t>Contamination on the soles is removed with adhesive tape.</t>
    <phoneticPr fontId="43"/>
  </si>
  <si>
    <t>Air cleanliness</t>
    <phoneticPr fontId="43"/>
  </si>
  <si>
    <t>Clean room (C / V assembly, O / P assembly, etc.)</t>
    <phoneticPr fontId="43"/>
  </si>
  <si>
    <t>Positive pressure management</t>
    <phoneticPr fontId="43"/>
  </si>
  <si>
    <t>Not able to manage positive pressure</t>
    <phoneticPr fontId="43"/>
  </si>
  <si>
    <t>Positive pressure but not controlled</t>
    <phoneticPr fontId="43"/>
  </si>
  <si>
    <t>Positive pressure control</t>
    <phoneticPr fontId="43"/>
  </si>
  <si>
    <t>(JATCO target is Protection4)</t>
    <phoneticPr fontId="43"/>
  </si>
  <si>
    <t>There are rules for wearing clean wear, clean caps, and special work shoes, and the condition that there is no dirt or tear is managed.</t>
    <phoneticPr fontId="43"/>
  </si>
  <si>
    <t>There is no rule and it cannot be managed</t>
    <phoneticPr fontId="43"/>
  </si>
  <si>
    <t>There are rules, but stains and tears can be seen</t>
    <phoneticPr fontId="43"/>
  </si>
  <si>
    <t>There are rules, and status management is possible</t>
    <phoneticPr fontId="43"/>
  </si>
  <si>
    <t>Equipment</t>
    <phoneticPr fontId="46"/>
  </si>
  <si>
    <t>Work base</t>
    <phoneticPr fontId="47"/>
  </si>
  <si>
    <t>Jigs &amp; tools</t>
    <phoneticPr fontId="43"/>
  </si>
  <si>
    <t>Parts container, shelf</t>
    <phoneticPr fontId="46"/>
  </si>
  <si>
    <t>There is accumulation of contamination</t>
    <phoneticPr fontId="43"/>
  </si>
  <si>
    <t>Waste cloth</t>
  </si>
  <si>
    <t>Use the waste cloth as instructed</t>
    <phoneticPr fontId="43"/>
  </si>
  <si>
    <t>Check marker</t>
    <phoneticPr fontId="43"/>
  </si>
  <si>
    <t>Oil container is not covered at the end of work</t>
    <phoneticPr fontId="43"/>
  </si>
  <si>
    <t>Correctly covered</t>
    <phoneticPr fontId="43"/>
  </si>
  <si>
    <t>Operation</t>
    <phoneticPr fontId="43"/>
  </si>
  <si>
    <t>C / V assembly</t>
    <phoneticPr fontId="43"/>
  </si>
  <si>
    <t>Assembly method</t>
    <phoneticPr fontId="43"/>
  </si>
  <si>
    <t>The spool is pushed in by hand and assembled.</t>
    <phoneticPr fontId="43"/>
  </si>
  <si>
    <t>Air flushing device</t>
    <phoneticPr fontId="43"/>
  </si>
  <si>
    <t>Tank management</t>
    <phoneticPr fontId="43"/>
  </si>
  <si>
    <t>3/15</t>
    <phoneticPr fontId="43"/>
  </si>
  <si>
    <t>Educational basic knowledge</t>
    <phoneticPr fontId="46"/>
  </si>
  <si>
    <t>gloves</t>
    <phoneticPr fontId="46"/>
  </si>
  <si>
    <t>Measures for falling parts</t>
    <phoneticPr fontId="43"/>
  </si>
  <si>
    <t>Measures for falling parts</t>
    <phoneticPr fontId="46"/>
  </si>
  <si>
    <t>Cleaning machine condition management</t>
    <phoneticPr fontId="43"/>
  </si>
  <si>
    <t>No measures are taken to prevent contamination.</t>
    <phoneticPr fontId="43"/>
  </si>
  <si>
    <t>There is a risk of contamination due to insufficient measures</t>
    <phoneticPr fontId="43"/>
  </si>
  <si>
    <t>There are inspection and cleaning standards for parts supply boxes (containers) and they are being implemented.</t>
    <phoneticPr fontId="43"/>
  </si>
  <si>
    <t>Trolley management</t>
    <phoneticPr fontId="43"/>
  </si>
  <si>
    <t>Cleaning is not done.</t>
    <phoneticPr fontId="43"/>
  </si>
  <si>
    <t>No cover, no inspection</t>
    <phoneticPr fontId="43"/>
  </si>
  <si>
    <t>Equipment painting</t>
    <phoneticPr fontId="46"/>
  </si>
  <si>
    <t>Basket management</t>
    <phoneticPr fontId="43"/>
  </si>
  <si>
    <t>The basket is not placed directly on the floor</t>
    <phoneticPr fontId="43"/>
  </si>
  <si>
    <t>The basket is placed directly on the floor</t>
    <phoneticPr fontId="43"/>
  </si>
  <si>
    <t>Description</t>
    <phoneticPr fontId="46"/>
  </si>
  <si>
    <t>Created by</t>
    <phoneticPr fontId="46"/>
  </si>
  <si>
    <t>Newly created with standardization</t>
    <phoneticPr fontId="46"/>
  </si>
  <si>
    <t>Akimoto</t>
    <phoneticPr fontId="46"/>
  </si>
  <si>
    <t>4/15</t>
    <phoneticPr fontId="43"/>
  </si>
  <si>
    <t>0 in 6 months</t>
    <phoneticPr fontId="43"/>
  </si>
  <si>
    <t>Mold releasing agent</t>
    <phoneticPr fontId="43"/>
  </si>
  <si>
    <t>Deburring</t>
    <phoneticPr fontId="43"/>
  </si>
  <si>
    <t>Trim press</t>
    <phoneticPr fontId="43"/>
  </si>
  <si>
    <t>Residual steel shots</t>
    <phoneticPr fontId="43"/>
  </si>
  <si>
    <t>Accuracy improvement</t>
    <phoneticPr fontId="43"/>
  </si>
  <si>
    <t>5/15</t>
    <phoneticPr fontId="43"/>
  </si>
  <si>
    <r>
      <rPr>
        <sz val="11"/>
        <rFont val="ＭＳ Ｐゴシック"/>
        <family val="3"/>
        <charset val="128"/>
      </rPr>
      <t>★</t>
    </r>
    <phoneticPr fontId="43"/>
  </si>
  <si>
    <r>
      <rPr>
        <sz val="11"/>
        <rFont val="ＭＳ Ｐゴシック"/>
        <family val="3"/>
        <charset val="128"/>
      </rPr>
      <t>●</t>
    </r>
    <phoneticPr fontId="43"/>
  </si>
  <si>
    <r>
      <rPr>
        <sz val="11"/>
        <rFont val="ＭＳ Ｐゴシック"/>
        <family val="3"/>
        <charset val="128"/>
      </rPr>
      <t>○</t>
    </r>
    <phoneticPr fontId="43"/>
  </si>
  <si>
    <r>
      <rPr>
        <sz val="11"/>
        <rFont val="ＭＳ Ｐゴシック"/>
        <family val="3"/>
        <charset val="128"/>
      </rPr>
      <t>○</t>
    </r>
  </si>
  <si>
    <r>
      <rPr>
        <sz val="11"/>
        <rFont val="ＭＳ Ｐゴシック"/>
        <family val="3"/>
        <charset val="128"/>
      </rPr>
      <t>油路
○</t>
    </r>
    <rPh sb="0" eb="1">
      <t>ユ</t>
    </rPh>
    <rPh sb="1" eb="2">
      <t>ロ</t>
    </rPh>
    <phoneticPr fontId="43"/>
  </si>
  <si>
    <r>
      <t xml:space="preserve">Please describe the measurement place, frequency, method, judgment criteria and the basis thereof.
</t>
    </r>
    <r>
      <rPr>
        <sz val="10"/>
        <rFont val="Arial Unicode MS"/>
        <family val="3"/>
        <charset val="128"/>
      </rPr>
      <t>　</t>
    </r>
    <r>
      <rPr>
        <sz val="10"/>
        <rFont val="Arial"/>
        <family val="2"/>
      </rPr>
      <t xml:space="preserve">(Ex.) Equipment or area with high risk of dust generation are being periodically measured.
</t>
    </r>
    <phoneticPr fontId="56"/>
  </si>
  <si>
    <r>
      <t xml:space="preserve">Collected contamination is analyzed.
</t>
    </r>
    <r>
      <rPr>
        <sz val="10"/>
        <rFont val="Arial Unicode MS"/>
        <family val="3"/>
        <charset val="128"/>
      </rPr>
      <t>　・</t>
    </r>
    <r>
      <rPr>
        <sz val="10"/>
        <rFont val="Arial"/>
        <family val="2"/>
      </rPr>
      <t xml:space="preserve"> Metal/Non-metal
</t>
    </r>
    <r>
      <rPr>
        <sz val="10"/>
        <rFont val="Arial Unicode MS"/>
        <family val="3"/>
        <charset val="128"/>
      </rPr>
      <t>　・</t>
    </r>
    <r>
      <rPr>
        <sz val="10"/>
        <rFont val="Arial"/>
        <family val="2"/>
      </rPr>
      <t xml:space="preserve"> Electric. conductive / non-conductive
</t>
    </r>
    <phoneticPr fontId="56"/>
  </si>
  <si>
    <r>
      <t xml:space="preserve">Having a contamination analyzing device.
</t>
    </r>
    <r>
      <rPr>
        <sz val="10"/>
        <rFont val="Arial Unicode MS"/>
        <family val="3"/>
        <charset val="128"/>
      </rPr>
      <t>　</t>
    </r>
    <r>
      <rPr>
        <sz val="10"/>
        <rFont val="Arial"/>
        <family val="2"/>
      </rPr>
      <t xml:space="preserve">If possesing,
</t>
    </r>
    <r>
      <rPr>
        <sz val="10"/>
        <rFont val="Arial Unicode MS"/>
        <family val="3"/>
        <charset val="128"/>
      </rPr>
      <t>　　</t>
    </r>
    <r>
      <rPr>
        <sz val="10"/>
        <rFont val="Arial"/>
        <family val="2"/>
      </rPr>
      <t xml:space="preserve">What kind of device do you own?
</t>
    </r>
    <phoneticPr fontId="56"/>
  </si>
  <si>
    <r>
      <t xml:space="preserve">Do you control the target-setting/time-management of required time from collection to analyzing?
(Reason)
</t>
    </r>
    <r>
      <rPr>
        <sz val="10"/>
        <rFont val="Arial Unicode MS"/>
        <family val="3"/>
        <charset val="128"/>
      </rPr>
      <t>　</t>
    </r>
    <r>
      <rPr>
        <sz val="10"/>
        <rFont val="Arial"/>
        <family val="2"/>
      </rPr>
      <t xml:space="preserve">Quick handling at claim problems
</t>
    </r>
    <phoneticPr fontId="56"/>
  </si>
  <si>
    <r>
      <t xml:space="preserve">Target of required time is set and record is controlled.
Target achievement rate </t>
    </r>
    <r>
      <rPr>
        <sz val="10"/>
        <rFont val="Arial Unicode MS"/>
        <family val="3"/>
        <charset val="128"/>
      </rPr>
      <t>：</t>
    </r>
    <r>
      <rPr>
        <sz val="10"/>
        <rFont val="Arial"/>
        <family val="2"/>
      </rPr>
      <t xml:space="preserve"> 90 to 100%
(5 point)</t>
    </r>
    <phoneticPr fontId="56"/>
  </si>
  <si>
    <r>
      <t xml:space="preserve">Target of required time is set and record is controlled.
Target achievement rate </t>
    </r>
    <r>
      <rPr>
        <sz val="10"/>
        <rFont val="Arial Unicode MS"/>
        <family val="3"/>
        <charset val="128"/>
      </rPr>
      <t>：</t>
    </r>
    <r>
      <rPr>
        <sz val="10"/>
        <rFont val="Arial"/>
        <family val="2"/>
      </rPr>
      <t xml:space="preserve"> 70 to 89%
(4 point)</t>
    </r>
    <phoneticPr fontId="56"/>
  </si>
  <si>
    <r>
      <t xml:space="preserve">Target of required time is set and record is controlled.
Target achievement rate </t>
    </r>
    <r>
      <rPr>
        <sz val="10"/>
        <rFont val="Arial Unicode MS"/>
        <family val="3"/>
        <charset val="128"/>
      </rPr>
      <t>：</t>
    </r>
    <r>
      <rPr>
        <sz val="10"/>
        <rFont val="Arial"/>
        <family val="2"/>
      </rPr>
      <t xml:space="preserve"> 70% or less
(3 point)</t>
    </r>
    <phoneticPr fontId="56"/>
  </si>
  <si>
    <r>
      <t xml:space="preserve">Training includes the following.
</t>
    </r>
    <r>
      <rPr>
        <sz val="10"/>
        <rFont val="Arial Unicode MS"/>
        <family val="3"/>
        <charset val="128"/>
      </rPr>
      <t>　・</t>
    </r>
    <r>
      <rPr>
        <sz val="10"/>
        <rFont val="Arial"/>
        <family val="2"/>
      </rPr>
      <t xml:space="preserve"> Component function due to contamination, Impact on AT/CVT-Unit and vehicles
</t>
    </r>
    <r>
      <rPr>
        <sz val="10"/>
        <rFont val="Arial Unicode MS"/>
        <family val="3"/>
        <charset val="128"/>
      </rPr>
      <t>　・</t>
    </r>
    <r>
      <rPr>
        <sz val="10"/>
        <rFont val="Arial"/>
        <family val="2"/>
      </rPr>
      <t xml:space="preserve"> Defect case (phenomenon, root cause, measure) is included.
</t>
    </r>
    <phoneticPr fontId="56"/>
  </si>
  <si>
    <r>
      <t>Planned rate
80</t>
    </r>
    <r>
      <rPr>
        <sz val="10"/>
        <rFont val="Arial Unicode MS"/>
        <family val="3"/>
        <charset val="128"/>
      </rPr>
      <t>～</t>
    </r>
    <r>
      <rPr>
        <sz val="10"/>
        <rFont val="Arial"/>
        <family val="2"/>
      </rPr>
      <t>89%
(4 point)</t>
    </r>
    <phoneticPr fontId="56"/>
  </si>
  <si>
    <r>
      <t xml:space="preserve">Scope of operators for contamination training.
</t>
    </r>
    <r>
      <rPr>
        <sz val="10"/>
        <rFont val="Arial Unicode MS"/>
        <family val="3"/>
        <charset val="128"/>
      </rPr>
      <t>　・</t>
    </r>
    <r>
      <rPr>
        <sz val="10"/>
        <rFont val="Arial"/>
        <family val="2"/>
      </rPr>
      <t xml:space="preserve"> Operators
</t>
    </r>
    <r>
      <rPr>
        <sz val="10"/>
        <rFont val="Arial Unicode MS"/>
        <family val="3"/>
        <charset val="128"/>
      </rPr>
      <t>　・</t>
    </r>
    <r>
      <rPr>
        <sz val="10"/>
        <rFont val="Arial"/>
        <family val="2"/>
      </rPr>
      <t xml:space="preserve"> Parts supplier
</t>
    </r>
    <r>
      <rPr>
        <sz val="10"/>
        <rFont val="Arial Unicode MS"/>
        <family val="3"/>
        <charset val="128"/>
      </rPr>
      <t>　・</t>
    </r>
    <r>
      <rPr>
        <sz val="10"/>
        <rFont val="Arial"/>
        <family val="2"/>
      </rPr>
      <t xml:space="preserve"> Equipment maintenance staff
</t>
    </r>
    <phoneticPr fontId="56"/>
  </si>
  <si>
    <r>
      <t xml:space="preserve">There is handling standards for fallen parts and components.
</t>
    </r>
    <r>
      <rPr>
        <sz val="10"/>
        <rFont val="Arial Unicode MS"/>
        <family val="3"/>
        <charset val="128"/>
      </rPr>
      <t>　・</t>
    </r>
    <r>
      <rPr>
        <sz val="10"/>
        <rFont val="Arial"/>
        <family val="2"/>
      </rPr>
      <t xml:space="preserve"> Handling with fallen parts.
</t>
    </r>
    <r>
      <rPr>
        <sz val="10"/>
        <rFont val="Arial Unicode MS"/>
        <family val="3"/>
        <charset val="128"/>
      </rPr>
      <t>　・</t>
    </r>
    <r>
      <rPr>
        <sz val="10"/>
        <rFont val="Arial"/>
        <family val="2"/>
      </rPr>
      <t xml:space="preserve"> Handling at failing to detect fallen parts.
</t>
    </r>
    <phoneticPr fontId="56"/>
  </si>
  <si>
    <r>
      <t xml:space="preserve">Having a standard.
</t>
    </r>
    <r>
      <rPr>
        <sz val="10"/>
        <rFont val="Arial Unicode MS"/>
        <family val="3"/>
        <charset val="128"/>
      </rPr>
      <t>　　</t>
    </r>
    <r>
      <rPr>
        <sz val="10"/>
        <rFont val="Arial"/>
        <family val="2"/>
      </rPr>
      <t>(4.5 point)</t>
    </r>
    <phoneticPr fontId="56"/>
  </si>
  <si>
    <r>
      <t xml:space="preserve">Handling method is established but not standardized.
</t>
    </r>
    <r>
      <rPr>
        <sz val="10"/>
        <rFont val="Arial Unicode MS"/>
        <family val="3"/>
        <charset val="128"/>
      </rPr>
      <t>　　</t>
    </r>
    <r>
      <rPr>
        <sz val="10"/>
        <rFont val="Arial"/>
        <family val="2"/>
      </rPr>
      <t>(3 point)</t>
    </r>
  </si>
  <si>
    <r>
      <t xml:space="preserve">Contamination of shoe sole is removed by adhesive tape or the like.
</t>
    </r>
    <r>
      <rPr>
        <sz val="10"/>
        <rFont val="Arial Unicode MS"/>
        <family val="3"/>
        <charset val="128"/>
      </rPr>
      <t>　　　</t>
    </r>
    <r>
      <rPr>
        <sz val="10"/>
        <rFont val="Arial"/>
        <family val="2"/>
      </rPr>
      <t>(4.5 point)</t>
    </r>
    <phoneticPr fontId="56"/>
  </si>
  <si>
    <r>
      <t xml:space="preserve">Although air shower is not available, some contamination removal action is taken before entering.
</t>
    </r>
    <r>
      <rPr>
        <sz val="10"/>
        <rFont val="Arial Unicode MS"/>
        <family val="3"/>
        <charset val="128"/>
      </rPr>
      <t>　</t>
    </r>
    <r>
      <rPr>
        <sz val="10"/>
        <rFont val="Arial"/>
        <family val="2"/>
      </rPr>
      <t xml:space="preserve">Example: Contamination removal by adhesive roller
</t>
    </r>
    <phoneticPr fontId="56"/>
  </si>
  <si>
    <r>
      <t xml:space="preserve">Washing standard is established..
</t>
    </r>
    <r>
      <rPr>
        <sz val="10"/>
        <rFont val="Arial Unicode MS"/>
        <family val="3"/>
        <charset val="128"/>
      </rPr>
      <t>　</t>
    </r>
    <r>
      <rPr>
        <sz val="10"/>
        <rFont val="Arial"/>
        <family val="2"/>
      </rPr>
      <t xml:space="preserve">Washing liquid type, density, replacement frequency, etc.
</t>
    </r>
  </si>
  <si>
    <r>
      <t xml:space="preserve">Checking the effect of washing.
</t>
    </r>
    <r>
      <rPr>
        <sz val="10"/>
        <rFont val="Arial Unicode MS"/>
        <family val="3"/>
        <charset val="128"/>
      </rPr>
      <t>　</t>
    </r>
    <r>
      <rPr>
        <sz val="10"/>
        <rFont val="Arial"/>
        <family val="2"/>
      </rPr>
      <t xml:space="preserve">(Ex.) Contamination measurement result after washing is kept in record.
</t>
    </r>
    <phoneticPr fontId="56"/>
  </si>
  <si>
    <r>
      <t xml:space="preserve">Measurement item
</t>
    </r>
    <r>
      <rPr>
        <sz val="10"/>
        <rFont val="Arial Unicode MS"/>
        <family val="3"/>
        <charset val="128"/>
      </rPr>
      <t>　</t>
    </r>
    <r>
      <rPr>
        <sz val="10"/>
        <rFont val="Arial"/>
        <family val="2"/>
      </rPr>
      <t xml:space="preserve">(Factorial) EX.: Contamination quantity after washing
</t>
    </r>
    <r>
      <rPr>
        <sz val="10"/>
        <rFont val="Arial Unicode MS"/>
        <family val="3"/>
        <charset val="128"/>
      </rPr>
      <t>　</t>
    </r>
    <r>
      <rPr>
        <sz val="10"/>
        <rFont val="Arial"/>
        <family val="2"/>
      </rPr>
      <t xml:space="preserve">(Resultant) EX.: Residual contamination quantity on 
Assy product </t>
    </r>
    <phoneticPr fontId="56"/>
  </si>
  <si>
    <r>
      <t xml:space="preserve">Parts supply packing style is standardized.
</t>
    </r>
    <r>
      <rPr>
        <sz val="10"/>
        <rFont val="Arial Unicode MS"/>
        <family val="3"/>
        <charset val="128"/>
      </rPr>
      <t>　</t>
    </r>
    <r>
      <rPr>
        <sz val="10"/>
        <rFont val="Arial"/>
        <family val="2"/>
      </rPr>
      <t xml:space="preserve">How to place container, Rqrd/Not Rqrd of dustproof cover
</t>
    </r>
    <phoneticPr fontId="56"/>
  </si>
  <si>
    <r>
      <t xml:space="preserve">Having a cleaning standard of parts supply area.
</t>
    </r>
    <r>
      <rPr>
        <sz val="10"/>
        <rFont val="Arial Unicode MS"/>
        <family val="3"/>
        <charset val="128"/>
      </rPr>
      <t>　</t>
    </r>
    <r>
      <rPr>
        <sz val="10"/>
        <rFont val="Arial"/>
        <family val="2"/>
      </rPr>
      <t xml:space="preserve">Cleaning frequency, cleaning method, etc.
</t>
    </r>
    <phoneticPr fontId="47"/>
  </si>
  <si>
    <r>
      <t xml:space="preserve">Having a cleaning standard of auxiliary equipment (trolley etc.).
</t>
    </r>
    <r>
      <rPr>
        <sz val="10"/>
        <rFont val="Arial Unicode MS"/>
        <family val="3"/>
        <charset val="128"/>
      </rPr>
      <t>　</t>
    </r>
    <r>
      <rPr>
        <sz val="10"/>
        <rFont val="Arial"/>
        <family val="2"/>
      </rPr>
      <t xml:space="preserve">Cleaning frequency, cleaning method, etc.
</t>
    </r>
    <phoneticPr fontId="47"/>
  </si>
  <si>
    <r>
      <t xml:space="preserve">Having a inspection standard of parts supply container.
</t>
    </r>
    <r>
      <rPr>
        <sz val="10"/>
        <rFont val="Arial Unicode MS"/>
        <family val="3"/>
        <charset val="128"/>
      </rPr>
      <t>　・</t>
    </r>
    <r>
      <rPr>
        <sz val="10"/>
        <rFont val="Arial"/>
        <family val="2"/>
      </rPr>
      <t xml:space="preserve"> Daily inspection (at start up, end of shift)
</t>
    </r>
    <r>
      <rPr>
        <sz val="10"/>
        <rFont val="Arial Unicode MS"/>
        <family val="3"/>
        <charset val="128"/>
      </rPr>
      <t>　・</t>
    </r>
    <r>
      <rPr>
        <sz val="10"/>
        <rFont val="Arial"/>
        <family val="2"/>
      </rPr>
      <t xml:space="preserve"> Periodic inspection
</t>
    </r>
    <phoneticPr fontId="47"/>
  </si>
  <si>
    <r>
      <t xml:space="preserve">Having a cleaning standard of parts supply box (container).
</t>
    </r>
    <r>
      <rPr>
        <sz val="10"/>
        <rFont val="Arial Unicode MS"/>
        <family val="3"/>
        <charset val="128"/>
      </rPr>
      <t>　</t>
    </r>
    <r>
      <rPr>
        <sz val="10"/>
        <rFont val="Arial"/>
        <family val="2"/>
      </rPr>
      <t xml:space="preserve">Cleaning frequency, cleaning method, etc.
</t>
    </r>
    <phoneticPr fontId="47"/>
  </si>
  <si>
    <r>
      <t xml:space="preserve">Kept in record.
</t>
    </r>
    <r>
      <rPr>
        <sz val="10"/>
        <rFont val="Arial Unicode MS"/>
        <family val="3"/>
        <charset val="128"/>
      </rPr>
      <t>　</t>
    </r>
    <r>
      <rPr>
        <sz val="10"/>
        <rFont val="Arial"/>
        <family val="2"/>
      </rPr>
      <t>(4.5 point)</t>
    </r>
    <phoneticPr fontId="56"/>
  </si>
  <si>
    <r>
      <t xml:space="preserve">Having Standard/Rules.
</t>
    </r>
    <r>
      <rPr>
        <sz val="10"/>
        <rFont val="Arial Unicode MS"/>
        <family val="3"/>
        <charset val="128"/>
      </rPr>
      <t>　</t>
    </r>
    <r>
      <rPr>
        <sz val="10"/>
        <rFont val="Arial"/>
        <family val="2"/>
      </rPr>
      <t>(4.5 point)</t>
    </r>
    <phoneticPr fontId="43"/>
  </si>
  <si>
    <r>
      <t xml:space="preserve">When supplying parts to the clean room from outside:
</t>
    </r>
    <r>
      <rPr>
        <sz val="10"/>
        <rFont val="Arial Unicode MS"/>
        <family val="3"/>
        <charset val="128"/>
      </rPr>
      <t>　</t>
    </r>
    <r>
      <rPr>
        <sz val="10"/>
        <rFont val="Arial"/>
        <family val="2"/>
      </rPr>
      <t xml:space="preserve">Contamination prevention method is taken for those coming from outside.
</t>
    </r>
    <r>
      <rPr>
        <sz val="10"/>
        <rFont val="Arial Unicode MS"/>
        <family val="3"/>
        <charset val="128"/>
      </rPr>
      <t>　　</t>
    </r>
    <r>
      <rPr>
        <sz val="10"/>
        <rFont val="Arial"/>
        <family val="2"/>
      </rPr>
      <t xml:space="preserve">(Ex.) Double door etc.
</t>
    </r>
    <phoneticPr fontId="47"/>
  </si>
  <si>
    <r>
      <t xml:space="preserve">When supplying unpacked parts by chute:
</t>
    </r>
    <r>
      <rPr>
        <sz val="10"/>
        <rFont val="Arial Unicode MS"/>
        <family val="3"/>
        <charset val="128"/>
      </rPr>
      <t>　</t>
    </r>
    <r>
      <rPr>
        <sz val="10"/>
        <rFont val="Arial"/>
        <family val="2"/>
      </rPr>
      <t xml:space="preserve">Having a inspection/cleaning standard for parts supply devices.
</t>
    </r>
    <phoneticPr fontId="56"/>
  </si>
  <si>
    <r>
      <t xml:space="preserve">Contamination measure is taken at entire line or each process.
</t>
    </r>
    <r>
      <rPr>
        <sz val="10"/>
        <rFont val="Arial Unicode MS"/>
        <family val="3"/>
        <charset val="128"/>
      </rPr>
      <t>　</t>
    </r>
    <r>
      <rPr>
        <sz val="10"/>
        <rFont val="Arial"/>
        <family val="2"/>
      </rPr>
      <t xml:space="preserve">(Ex.) Protection with cover
</t>
    </r>
    <phoneticPr fontId="56"/>
  </si>
  <si>
    <r>
      <t xml:space="preserve">Implemented at entire line or each process.
</t>
    </r>
    <r>
      <rPr>
        <sz val="10"/>
        <rFont val="Arial Unicode MS"/>
        <family val="3"/>
        <charset val="128"/>
      </rPr>
      <t>　</t>
    </r>
    <r>
      <rPr>
        <sz val="10"/>
        <rFont val="Arial"/>
        <family val="2"/>
      </rPr>
      <t>(5 point)</t>
    </r>
    <phoneticPr fontId="56"/>
  </si>
  <si>
    <r>
      <t xml:space="preserve">Required line process is selected and implemented.
Completion rate 100%
</t>
    </r>
    <r>
      <rPr>
        <sz val="10"/>
        <rFont val="Arial Unicode MS"/>
        <family val="3"/>
        <charset val="128"/>
      </rPr>
      <t>　</t>
    </r>
    <r>
      <rPr>
        <sz val="10"/>
        <rFont val="Arial"/>
        <family val="2"/>
      </rPr>
      <t>(4 point)</t>
    </r>
    <phoneticPr fontId="56"/>
  </si>
  <si>
    <r>
      <t xml:space="preserve">Having a inspection standard of contamination of equipment/jig.
</t>
    </r>
    <r>
      <rPr>
        <sz val="10"/>
        <rFont val="Arial Unicode MS"/>
        <family val="3"/>
        <charset val="128"/>
      </rPr>
      <t>　・</t>
    </r>
    <r>
      <rPr>
        <sz val="10"/>
        <rFont val="Arial"/>
        <family val="2"/>
      </rPr>
      <t xml:space="preserve"> Daily inspection (at start up, end of shift)
</t>
    </r>
    <r>
      <rPr>
        <sz val="10"/>
        <rFont val="Arial Unicode MS"/>
        <family val="3"/>
        <charset val="128"/>
      </rPr>
      <t>　・</t>
    </r>
    <r>
      <rPr>
        <sz val="10"/>
        <rFont val="Arial"/>
        <family val="2"/>
      </rPr>
      <t xml:space="preserve"> Periodic inspection
</t>
    </r>
    <phoneticPr fontId="56"/>
  </si>
  <si>
    <r>
      <t xml:space="preserve">Peeling measure is taken for surface treatment (coating, plating, etc.) of equipment/jig.
</t>
    </r>
    <r>
      <rPr>
        <sz val="10"/>
        <rFont val="Arial Unicode MS"/>
        <family val="3"/>
        <charset val="128"/>
      </rPr>
      <t>　・</t>
    </r>
    <r>
      <rPr>
        <sz val="10"/>
        <rFont val="Arial"/>
        <family val="2"/>
      </rPr>
      <t xml:space="preserve"> Interference prevention method with parts.
</t>
    </r>
    <r>
      <rPr>
        <sz val="10"/>
        <rFont val="Arial Unicode MS"/>
        <family val="3"/>
        <charset val="128"/>
      </rPr>
      <t>　・</t>
    </r>
    <r>
      <rPr>
        <sz val="10"/>
        <rFont val="Arial"/>
        <family val="2"/>
      </rPr>
      <t xml:space="preserve"> Adoption of paint (hard to separate)
</t>
    </r>
    <phoneticPr fontId="56"/>
  </si>
  <si>
    <r>
      <t xml:space="preserve">Implemented
</t>
    </r>
    <r>
      <rPr>
        <sz val="10"/>
        <rFont val="Arial Unicode MS"/>
        <family val="3"/>
        <charset val="128"/>
      </rPr>
      <t>　</t>
    </r>
    <r>
      <rPr>
        <sz val="10"/>
        <rFont val="Arial"/>
        <family val="2"/>
      </rPr>
      <t xml:space="preserve">(4.5 point)
</t>
    </r>
    <r>
      <rPr>
        <sz val="10"/>
        <rFont val="Arial Unicode MS"/>
        <family val="3"/>
        <charset val="128"/>
      </rPr>
      <t>　</t>
    </r>
    <phoneticPr fontId="56"/>
  </si>
  <si>
    <r>
      <t xml:space="preserve">Status of ceiling
</t>
    </r>
    <r>
      <rPr>
        <sz val="10"/>
        <rFont val="Arial Unicode MS"/>
        <family val="3"/>
        <charset val="128"/>
      </rPr>
      <t>　</t>
    </r>
    <r>
      <rPr>
        <sz val="10"/>
        <rFont val="Arial"/>
        <family val="2"/>
      </rPr>
      <t xml:space="preserve">Duct disconnection, tape tears, dust etc.
( Process confirmation )
</t>
    </r>
    <phoneticPr fontId="56"/>
  </si>
  <si>
    <r>
      <t xml:space="preserve">In regards to upper surface of equipment, air-condition (ventilation fan), the following are standardized.
</t>
    </r>
    <r>
      <rPr>
        <sz val="10"/>
        <rFont val="Arial Unicode MS"/>
        <family val="3"/>
        <charset val="128"/>
      </rPr>
      <t>　</t>
    </r>
    <r>
      <rPr>
        <sz val="10"/>
        <rFont val="Arial"/>
        <family val="2"/>
      </rPr>
      <t xml:space="preserve">Dirt checking
</t>
    </r>
    <r>
      <rPr>
        <sz val="10"/>
        <rFont val="Arial Unicode MS"/>
        <family val="3"/>
        <charset val="128"/>
      </rPr>
      <t>　</t>
    </r>
    <r>
      <rPr>
        <sz val="10"/>
        <rFont val="Arial"/>
        <family val="2"/>
      </rPr>
      <t xml:space="preserve">Cleaning frequency, cleaning method, etc.
and are implemented as per rules.
</t>
    </r>
    <phoneticPr fontId="47"/>
  </si>
  <si>
    <r>
      <t xml:space="preserve">Countermeasure is taken for contamination coming from oil. 
</t>
    </r>
    <r>
      <rPr>
        <sz val="10"/>
        <rFont val="Arial Unicode MS"/>
        <family val="3"/>
        <charset val="128"/>
      </rPr>
      <t>　</t>
    </r>
    <r>
      <rPr>
        <sz val="10"/>
        <rFont val="Arial"/>
        <family val="2"/>
      </rPr>
      <t xml:space="preserve">Ex: Check cleanness of filter before usage.
No oil leakage at storage area.
</t>
    </r>
    <phoneticPr fontId="46"/>
  </si>
  <si>
    <r>
      <t xml:space="preserve">The material of waste cloth and roller is selected considering that contamination will not occur.
</t>
    </r>
    <r>
      <rPr>
        <sz val="10"/>
        <rFont val="Arial Unicode MS"/>
        <family val="3"/>
        <charset val="128"/>
      </rPr>
      <t>　</t>
    </r>
    <r>
      <rPr>
        <sz val="10"/>
        <rFont val="Arial"/>
        <family val="2"/>
      </rPr>
      <t xml:space="preserve">(Ex.) KimWipe
</t>
    </r>
    <phoneticPr fontId="56"/>
  </si>
  <si>
    <r>
      <t xml:space="preserve">Having a rule for cleaning waste cloth usage.
</t>
    </r>
    <r>
      <rPr>
        <sz val="10"/>
        <rFont val="Arial Unicode MS"/>
        <family val="3"/>
        <charset val="128"/>
      </rPr>
      <t>　</t>
    </r>
    <r>
      <rPr>
        <sz val="10"/>
        <rFont val="Arial"/>
        <family val="2"/>
      </rPr>
      <t xml:space="preserve">( Ex: Usage is limited for one area. )
</t>
    </r>
    <phoneticPr fontId="47"/>
  </si>
  <si>
    <r>
      <t xml:space="preserve">Illuminacnce is standardized with 300 Lux or above.
</t>
    </r>
    <r>
      <rPr>
        <sz val="10"/>
        <rFont val="Arial Unicode MS"/>
        <family val="3"/>
        <charset val="128"/>
      </rPr>
      <t>　</t>
    </r>
    <r>
      <rPr>
        <sz val="10"/>
        <rFont val="Arial"/>
        <family val="2"/>
      </rPr>
      <t>(4.5 point)</t>
    </r>
    <r>
      <rPr>
        <sz val="10"/>
        <rFont val="Arial Unicode MS"/>
        <family val="3"/>
        <charset val="128"/>
      </rPr>
      <t>　</t>
    </r>
    <phoneticPr fontId="56"/>
  </si>
  <si>
    <r>
      <t xml:space="preserve">Contamination removal is done at parts assembly.
</t>
    </r>
    <r>
      <rPr>
        <sz val="10"/>
        <rFont val="Arial Unicode MS"/>
        <family val="3"/>
        <charset val="128"/>
      </rPr>
      <t>　</t>
    </r>
    <r>
      <rPr>
        <sz val="10"/>
        <rFont val="Arial"/>
        <family val="2"/>
      </rPr>
      <t xml:space="preserve">(Ex.) Blow &amp; Vacuum before parts assembly.
</t>
    </r>
    <phoneticPr fontId="56"/>
  </si>
  <si>
    <r>
      <t xml:space="preserve">Countermeasure of contamination occurred at line. 
</t>
    </r>
    <r>
      <rPr>
        <sz val="10"/>
        <rFont val="Arial Unicode MS"/>
        <family val="3"/>
        <charset val="128"/>
      </rPr>
      <t>　・</t>
    </r>
    <r>
      <rPr>
        <sz val="10"/>
        <rFont val="Arial"/>
        <family val="2"/>
      </rPr>
      <t xml:space="preserve"> Countermeasure of chip at press fitting
</t>
    </r>
    <r>
      <rPr>
        <sz val="10"/>
        <rFont val="Arial Unicode MS"/>
        <family val="3"/>
        <charset val="128"/>
      </rPr>
      <t>　・</t>
    </r>
    <r>
      <rPr>
        <sz val="10"/>
        <rFont val="Arial"/>
        <family val="2"/>
      </rPr>
      <t xml:space="preserve"> Countermeasure of spatter at welding
</t>
    </r>
    <phoneticPr fontId="56"/>
  </si>
  <si>
    <r>
      <t xml:space="preserve">Contamination measure is taken at parts dicing. 
</t>
    </r>
    <r>
      <rPr>
        <sz val="10"/>
        <rFont val="Arial Unicode MS"/>
        <family val="3"/>
        <charset val="128"/>
      </rPr>
      <t>　</t>
    </r>
    <r>
      <rPr>
        <sz val="10"/>
        <rFont val="Arial"/>
        <family val="2"/>
      </rPr>
      <t xml:space="preserve">(Ex.) PCB separation of ATCU
</t>
    </r>
    <phoneticPr fontId="56"/>
  </si>
  <si>
    <r>
      <t>Contamination measure is taken at parts dicing. 
 (Ex.) Chip resistor division, capacitor etc.</t>
    </r>
    <r>
      <rPr>
        <sz val="10"/>
        <rFont val="Arial Unicode MS"/>
        <family val="3"/>
        <charset val="128"/>
      </rPr>
      <t xml:space="preserve">　
</t>
    </r>
    <phoneticPr fontId="56"/>
  </si>
  <si>
    <r>
      <t xml:space="preserve">Required illuminance is established.
Illuminance is controlled.
</t>
    </r>
    <r>
      <rPr>
        <sz val="10"/>
        <rFont val="Arial Unicode MS"/>
        <family val="3"/>
        <charset val="128"/>
      </rPr>
      <t>　</t>
    </r>
    <r>
      <rPr>
        <sz val="10"/>
        <rFont val="Arial"/>
        <family val="2"/>
      </rPr>
      <t>(5 point)</t>
    </r>
    <r>
      <rPr>
        <sz val="10"/>
        <rFont val="Arial Unicode MS"/>
        <family val="3"/>
        <charset val="128"/>
      </rPr>
      <t>　</t>
    </r>
  </si>
  <si>
    <r>
      <t xml:space="preserve">Required illuminance is established.
Illuminance is not controlled.
</t>
    </r>
    <r>
      <rPr>
        <sz val="10"/>
        <rFont val="Arial Unicode MS"/>
        <family val="3"/>
        <charset val="128"/>
      </rPr>
      <t>　</t>
    </r>
    <r>
      <rPr>
        <sz val="10"/>
        <rFont val="Arial"/>
        <family val="2"/>
      </rPr>
      <t>(4 point)</t>
    </r>
    <r>
      <rPr>
        <sz val="10"/>
        <rFont val="Arial Unicode MS"/>
        <family val="3"/>
        <charset val="128"/>
      </rPr>
      <t>　</t>
    </r>
  </si>
  <si>
    <r>
      <t xml:space="preserve">Having a standard of long-term vacation (plant shut down).
</t>
    </r>
    <r>
      <rPr>
        <sz val="10"/>
        <rFont val="Arial Unicode MS"/>
        <family val="3"/>
        <charset val="128"/>
      </rPr>
      <t>　・</t>
    </r>
    <r>
      <rPr>
        <sz val="10"/>
        <rFont val="Arial"/>
        <family val="2"/>
      </rPr>
      <t xml:space="preserve"> Implementation items before vacation.
</t>
    </r>
    <r>
      <rPr>
        <sz val="10"/>
        <rFont val="Arial Unicode MS"/>
        <family val="3"/>
        <charset val="128"/>
      </rPr>
      <t>　・</t>
    </r>
    <r>
      <rPr>
        <sz val="10"/>
        <rFont val="Arial"/>
        <family val="2"/>
      </rPr>
      <t xml:space="preserve"> Implementation items at production resume.
</t>
    </r>
    <phoneticPr fontId="56"/>
  </si>
  <si>
    <r>
      <t xml:space="preserve">Having a standard of line modification work.
</t>
    </r>
    <r>
      <rPr>
        <sz val="10"/>
        <rFont val="Arial Unicode MS"/>
        <family val="3"/>
        <charset val="128"/>
      </rPr>
      <t>　・</t>
    </r>
    <r>
      <rPr>
        <sz val="10"/>
        <rFont val="Arial"/>
        <family val="2"/>
      </rPr>
      <t xml:space="preserve"> Implementation items before modification work.
</t>
    </r>
    <r>
      <rPr>
        <sz val="10"/>
        <rFont val="Arial Unicode MS"/>
        <family val="3"/>
        <charset val="128"/>
      </rPr>
      <t>　・</t>
    </r>
    <r>
      <rPr>
        <sz val="10"/>
        <rFont val="Arial"/>
        <family val="2"/>
      </rPr>
      <t xml:space="preserve"> Implementation items at completion of modification.
</t>
    </r>
    <r>
      <rPr>
        <sz val="10"/>
        <rFont val="Arial Unicode MS"/>
        <family val="3"/>
        <charset val="128"/>
      </rPr>
      <t>　・</t>
    </r>
    <r>
      <rPr>
        <sz val="10"/>
        <rFont val="Arial"/>
        <family val="2"/>
      </rPr>
      <t xml:space="preserve"> Implementation items at restarting after completion.
</t>
    </r>
    <phoneticPr fontId="56"/>
  </si>
  <si>
    <r>
      <t xml:space="preserve">Complaint quantity at JATCO and vehicle plant due to the contamination defect.
</t>
    </r>
    <r>
      <rPr>
        <sz val="10"/>
        <rFont val="Arial Unicode MS"/>
        <family val="3"/>
        <charset val="128"/>
      </rPr>
      <t>　</t>
    </r>
    <r>
      <rPr>
        <sz val="10"/>
        <rFont val="Arial"/>
        <family val="2"/>
      </rPr>
      <t xml:space="preserve">Target period: Recent one year
</t>
    </r>
    <phoneticPr fontId="47"/>
  </si>
  <si>
    <r>
      <t xml:space="preserve">In-process defect rate
</t>
    </r>
    <r>
      <rPr>
        <sz val="10"/>
        <rFont val="Arial Unicode MS"/>
        <family val="3"/>
        <charset val="128"/>
      </rPr>
      <t>　</t>
    </r>
    <r>
      <rPr>
        <sz val="10"/>
        <rFont val="Arial"/>
        <family val="2"/>
      </rPr>
      <t>150 ppm or less
(5 point)</t>
    </r>
    <phoneticPr fontId="56"/>
  </si>
  <si>
    <r>
      <t xml:space="preserve">In-process defect rate
</t>
    </r>
    <r>
      <rPr>
        <sz val="10"/>
        <rFont val="Arial Unicode MS"/>
        <family val="3"/>
        <charset val="128"/>
      </rPr>
      <t>　</t>
    </r>
    <r>
      <rPr>
        <sz val="10"/>
        <rFont val="Arial"/>
        <family val="2"/>
      </rPr>
      <t>150 to 300 ppm or less
(4 point)</t>
    </r>
    <phoneticPr fontId="56"/>
  </si>
  <si>
    <r>
      <t xml:space="preserve">In-process defect rate
</t>
    </r>
    <r>
      <rPr>
        <sz val="10"/>
        <rFont val="Arial Unicode MS"/>
        <family val="3"/>
        <charset val="128"/>
      </rPr>
      <t>　</t>
    </r>
    <r>
      <rPr>
        <sz val="10"/>
        <rFont val="Arial"/>
        <family val="2"/>
      </rPr>
      <t>300 to 400 ppm or less
(3 point)</t>
    </r>
    <phoneticPr fontId="56"/>
  </si>
  <si>
    <r>
      <t xml:space="preserve">In-process defect rate
</t>
    </r>
    <r>
      <rPr>
        <sz val="10"/>
        <rFont val="Arial Unicode MS"/>
        <family val="3"/>
        <charset val="128"/>
      </rPr>
      <t>　</t>
    </r>
    <r>
      <rPr>
        <sz val="10"/>
        <rFont val="Arial"/>
        <family val="2"/>
      </rPr>
      <t>400 to 500 ppm or less
(2 point)</t>
    </r>
    <phoneticPr fontId="56"/>
  </si>
  <si>
    <r>
      <t xml:space="preserve">In-process defect rate
</t>
    </r>
    <r>
      <rPr>
        <sz val="10"/>
        <rFont val="Arial Unicode MS"/>
        <family val="3"/>
        <charset val="128"/>
      </rPr>
      <t>　</t>
    </r>
    <r>
      <rPr>
        <sz val="10"/>
        <rFont val="Arial"/>
        <family val="2"/>
      </rPr>
      <t>500 ppm or more
(1 point)</t>
    </r>
    <phoneticPr fontId="56"/>
  </si>
  <si>
    <r>
      <rPr>
        <sz val="11"/>
        <rFont val="ＭＳ Ｐゴシック"/>
        <family val="3"/>
        <charset val="128"/>
      </rPr>
      <t xml:space="preserve">●
</t>
    </r>
    <r>
      <rPr>
        <sz val="11"/>
        <rFont val="Arial"/>
        <family val="2"/>
      </rPr>
      <t>EM</t>
    </r>
    <phoneticPr fontId="43"/>
  </si>
  <si>
    <r>
      <rPr>
        <sz val="11"/>
        <rFont val="ＭＳ Ｐゴシック"/>
        <family val="3"/>
        <charset val="128"/>
      </rPr>
      <t xml:space="preserve">●
</t>
    </r>
    <r>
      <rPr>
        <sz val="11"/>
        <rFont val="Arial"/>
        <family val="2"/>
      </rPr>
      <t xml:space="preserve">ATCU
</t>
    </r>
    <r>
      <rPr>
        <sz val="11"/>
        <rFont val="ＭＳ Ｐゴシック"/>
        <family val="3"/>
        <charset val="128"/>
      </rPr>
      <t>構成部品</t>
    </r>
    <rPh sb="7" eb="9">
      <t>コウセイ</t>
    </rPh>
    <rPh sb="9" eb="11">
      <t>ブヒン</t>
    </rPh>
    <phoneticPr fontId="43"/>
  </si>
  <si>
    <r>
      <rPr>
        <sz val="11"/>
        <rFont val="ＭＳ Ｐゴシック"/>
        <family val="3"/>
        <charset val="128"/>
      </rPr>
      <t>基板実装
★</t>
    </r>
    <rPh sb="0" eb="2">
      <t>キバン</t>
    </rPh>
    <rPh sb="2" eb="4">
      <t>ジッソウ</t>
    </rPh>
    <phoneticPr fontId="43"/>
  </si>
  <si>
    <t xml:space="preserve">  </t>
    <phoneticPr fontId="43"/>
  </si>
  <si>
    <t>1/15</t>
    <phoneticPr fontId="43"/>
  </si>
  <si>
    <r>
      <t xml:space="preserve">Evaluation 1 ... Evaluation of the entire line
</t>
    </r>
    <r>
      <rPr>
        <sz val="12"/>
        <rFont val="Meiryo UI"/>
        <family val="3"/>
        <charset val="128"/>
      </rPr>
      <t>　</t>
    </r>
    <r>
      <rPr>
        <sz val="12"/>
        <rFont val="Arial"/>
        <family val="2"/>
      </rPr>
      <t>(Use Form 1 to Form 5)</t>
    </r>
    <phoneticPr fontId="43"/>
  </si>
  <si>
    <r>
      <t xml:space="preserve">Form 5-1-2_ Assembly process of non-oil passage components
</t>
    </r>
    <r>
      <rPr>
        <sz val="10"/>
        <rFont val="Meiryo UI"/>
        <family val="3"/>
        <charset val="128"/>
      </rPr>
      <t>　　　　　　</t>
    </r>
    <r>
      <rPr>
        <sz val="10"/>
        <rFont val="Arial"/>
        <family val="2"/>
      </rPr>
      <t xml:space="preserve">   (INH-SW, switchboard, etc.)</t>
    </r>
    <phoneticPr fontId="43"/>
  </si>
  <si>
    <r>
      <t xml:space="preserve">Form 5-2-1_ PCB board mounting process and assembly process
</t>
    </r>
    <r>
      <rPr>
        <sz val="10"/>
        <rFont val="Meiryo UI"/>
        <family val="3"/>
        <charset val="128"/>
      </rPr>
      <t>　　　　　　</t>
    </r>
    <r>
      <rPr>
        <sz val="10"/>
        <rFont val="Arial"/>
        <family val="2"/>
      </rPr>
      <t xml:space="preserve">   (ATCU, rotation sensor, oil pressure sensor, etc.)</t>
    </r>
    <phoneticPr fontId="43"/>
  </si>
  <si>
    <r>
      <t xml:space="preserve">Form 5-2-2_ Bare chip mounting process and assembly process
</t>
    </r>
    <r>
      <rPr>
        <sz val="10"/>
        <rFont val="Meiryo UI"/>
        <family val="3"/>
        <charset val="128"/>
      </rPr>
      <t>　　</t>
    </r>
    <r>
      <rPr>
        <sz val="10"/>
        <rFont val="Arial"/>
        <family val="2"/>
      </rPr>
      <t xml:space="preserve">            (EM etc.)</t>
    </r>
    <phoneticPr fontId="43"/>
  </si>
  <si>
    <r>
      <t xml:space="preserve">Evaluator:  Form 1to Form 4_In-houseparts_ </t>
    </r>
    <r>
      <rPr>
        <sz val="10"/>
        <rFont val="Meiryo UI"/>
        <family val="3"/>
        <charset val="128"/>
      </rPr>
      <t>･</t>
    </r>
    <r>
      <rPr>
        <sz val="10"/>
        <rFont val="Arial"/>
        <family val="2"/>
      </rPr>
      <t xml:space="preserve"> </t>
    </r>
    <r>
      <rPr>
        <sz val="10"/>
        <rFont val="Meiryo UI"/>
        <family val="3"/>
        <charset val="128"/>
      </rPr>
      <t>･</t>
    </r>
    <r>
      <rPr>
        <sz val="10"/>
        <rFont val="Arial"/>
        <family val="2"/>
      </rPr>
      <t xml:space="preserve"> </t>
    </r>
    <r>
      <rPr>
        <sz val="10"/>
        <rFont val="Meiryo UI"/>
        <family val="3"/>
        <charset val="128"/>
      </rPr>
      <t>･</t>
    </r>
    <r>
      <rPr>
        <sz val="10"/>
        <rFont val="Arial"/>
        <family val="2"/>
      </rPr>
      <t xml:space="preserve"> Foreman or Gen. foreman of each line</t>
    </r>
    <phoneticPr fontId="43"/>
  </si>
  <si>
    <r>
      <t xml:space="preserve">                Form 1 to Form 5-3-2_Purchased parts_  </t>
    </r>
    <r>
      <rPr>
        <sz val="10"/>
        <rFont val="Meiryo UI"/>
        <family val="3"/>
        <charset val="128"/>
      </rPr>
      <t>･</t>
    </r>
    <r>
      <rPr>
        <sz val="10"/>
        <rFont val="Arial"/>
        <family val="2"/>
      </rPr>
      <t xml:space="preserve"> </t>
    </r>
    <r>
      <rPr>
        <sz val="10"/>
        <rFont val="Meiryo UI"/>
        <family val="3"/>
        <charset val="128"/>
      </rPr>
      <t>･</t>
    </r>
    <r>
      <rPr>
        <sz val="10"/>
        <rFont val="Arial"/>
        <family val="2"/>
      </rPr>
      <t xml:space="preserve"> </t>
    </r>
    <r>
      <rPr>
        <sz val="10"/>
        <rFont val="Meiryo UI"/>
        <family val="3"/>
        <charset val="128"/>
      </rPr>
      <t>･</t>
    </r>
    <r>
      <rPr>
        <sz val="10"/>
        <rFont val="Arial"/>
        <family val="2"/>
      </rPr>
      <t xml:space="preserve"> Suppliers, Quality Assurance departments</t>
    </r>
    <phoneticPr fontId="43"/>
  </si>
  <si>
    <r>
      <t>Diagnostic date:</t>
    </r>
    <r>
      <rPr>
        <u/>
        <sz val="18"/>
        <rFont val="Meiryo UI"/>
        <family val="3"/>
        <charset val="128"/>
      </rPr>
      <t>　　　　　　　　　　　　</t>
    </r>
    <phoneticPr fontId="43"/>
  </si>
  <si>
    <r>
      <rPr>
        <sz val="18"/>
        <rFont val="Meiryo UI"/>
        <family val="3"/>
        <charset val="128"/>
      </rPr>
      <t>　</t>
    </r>
    <r>
      <rPr>
        <u/>
        <sz val="18"/>
        <rFont val="Meiryo UI"/>
        <family val="3"/>
        <charset val="128"/>
      </rPr>
      <t>　　　　</t>
    </r>
    <r>
      <rPr>
        <u/>
        <sz val="18"/>
        <rFont val="Arial"/>
        <family val="2"/>
      </rPr>
      <t>Group</t>
    </r>
    <phoneticPr fontId="43"/>
  </si>
  <si>
    <r>
      <t>line name:</t>
    </r>
    <r>
      <rPr>
        <u/>
        <sz val="18"/>
        <rFont val="Meiryo UI"/>
        <family val="3"/>
        <charset val="128"/>
      </rPr>
      <t>　　　　　　　　　　　　　　　　　　　　　　　　　　</t>
    </r>
    <phoneticPr fontId="43"/>
  </si>
  <si>
    <r>
      <t>Diagnostic person:</t>
    </r>
    <r>
      <rPr>
        <u/>
        <sz val="18"/>
        <rFont val="Meiryo UI"/>
        <family val="3"/>
        <charset val="128"/>
      </rPr>
      <t>　　　　　　　　　　　　</t>
    </r>
    <phoneticPr fontId="43"/>
  </si>
  <si>
    <r>
      <rPr>
        <sz val="14"/>
        <rFont val="Meiryo UI"/>
        <family val="3"/>
        <charset val="128"/>
      </rPr>
      <t>①</t>
    </r>
    <r>
      <rPr>
        <sz val="14"/>
        <rFont val="Arial"/>
        <family val="2"/>
      </rPr>
      <t>-1</t>
    </r>
    <phoneticPr fontId="43"/>
  </si>
  <si>
    <r>
      <rPr>
        <sz val="14"/>
        <rFont val="Meiryo UI"/>
        <family val="3"/>
        <charset val="128"/>
      </rPr>
      <t>－</t>
    </r>
    <phoneticPr fontId="43"/>
  </si>
  <si>
    <r>
      <rPr>
        <sz val="14"/>
        <rFont val="Meiryo UI"/>
        <family val="3"/>
        <charset val="128"/>
      </rPr>
      <t>②</t>
    </r>
    <r>
      <rPr>
        <sz val="14"/>
        <rFont val="Arial"/>
        <family val="2"/>
      </rPr>
      <t>-1</t>
    </r>
    <phoneticPr fontId="43"/>
  </si>
  <si>
    <r>
      <rPr>
        <sz val="14"/>
        <rFont val="Meiryo UI"/>
        <family val="3"/>
        <charset val="128"/>
      </rPr>
      <t>②</t>
    </r>
    <r>
      <rPr>
        <sz val="14"/>
        <rFont val="Arial"/>
        <family val="2"/>
      </rPr>
      <t>-2</t>
    </r>
    <phoneticPr fontId="43"/>
  </si>
  <si>
    <r>
      <rPr>
        <sz val="14"/>
        <rFont val="Meiryo UI"/>
        <family val="3"/>
        <charset val="128"/>
      </rPr>
      <t>②</t>
    </r>
    <r>
      <rPr>
        <sz val="14"/>
        <rFont val="Arial"/>
        <family val="2"/>
      </rPr>
      <t>-3</t>
    </r>
  </si>
  <si>
    <r>
      <rPr>
        <sz val="14"/>
        <rFont val="Meiryo UI"/>
        <family val="3"/>
        <charset val="128"/>
      </rPr>
      <t>②</t>
    </r>
    <r>
      <rPr>
        <sz val="14"/>
        <rFont val="Arial"/>
        <family val="2"/>
      </rPr>
      <t>-4</t>
    </r>
  </si>
  <si>
    <r>
      <t>Contamination measurement results are recorded. For the oil pathway components,</t>
    </r>
    <r>
      <rPr>
        <sz val="14"/>
        <rFont val="Meiryo UI"/>
        <family val="3"/>
        <charset val="128"/>
      </rPr>
      <t>　</t>
    </r>
    <r>
      <rPr>
        <sz val="14"/>
        <rFont val="Arial"/>
        <family val="2"/>
      </rPr>
      <t>trends are controlled. (If the implementing sections of contamination inspection are different, confirm with the implementing section.)</t>
    </r>
    <phoneticPr fontId="43"/>
  </si>
  <si>
    <r>
      <rPr>
        <sz val="14"/>
        <rFont val="Meiryo UI"/>
        <family val="3"/>
        <charset val="128"/>
      </rPr>
      <t>②</t>
    </r>
    <r>
      <rPr>
        <sz val="14"/>
        <rFont val="Arial"/>
        <family val="2"/>
      </rPr>
      <t>-5</t>
    </r>
  </si>
  <si>
    <r>
      <rPr>
        <sz val="14"/>
        <rFont val="Meiryo UI"/>
        <family val="3"/>
        <charset val="128"/>
      </rPr>
      <t>②</t>
    </r>
    <r>
      <rPr>
        <sz val="14"/>
        <rFont val="Arial"/>
        <family val="2"/>
      </rPr>
      <t>-6</t>
    </r>
  </si>
  <si>
    <r>
      <rPr>
        <sz val="14"/>
        <rFont val="Meiryo UI"/>
        <family val="3"/>
        <charset val="128"/>
      </rPr>
      <t>③</t>
    </r>
    <r>
      <rPr>
        <sz val="14"/>
        <rFont val="Arial"/>
        <family val="2"/>
      </rPr>
      <t>-1</t>
    </r>
    <phoneticPr fontId="43"/>
  </si>
  <si>
    <r>
      <rPr>
        <sz val="14"/>
        <rFont val="Meiryo UI"/>
        <family val="3"/>
        <charset val="128"/>
      </rPr>
      <t>③</t>
    </r>
    <r>
      <rPr>
        <sz val="14"/>
        <rFont val="Arial"/>
        <family val="2"/>
      </rPr>
      <t>-2</t>
    </r>
    <phoneticPr fontId="43"/>
  </si>
  <si>
    <r>
      <rPr>
        <sz val="14"/>
        <rFont val="Meiryo UI"/>
        <family val="3"/>
        <charset val="128"/>
      </rPr>
      <t>④</t>
    </r>
    <r>
      <rPr>
        <sz val="14"/>
        <rFont val="Arial"/>
        <family val="2"/>
      </rPr>
      <t>-1</t>
    </r>
    <phoneticPr fontId="47"/>
  </si>
  <si>
    <r>
      <rPr>
        <sz val="14"/>
        <rFont val="Meiryo UI"/>
        <family val="3"/>
        <charset val="128"/>
      </rPr>
      <t>④</t>
    </r>
    <r>
      <rPr>
        <sz val="14"/>
        <rFont val="Arial"/>
        <family val="2"/>
      </rPr>
      <t>-2</t>
    </r>
    <phoneticPr fontId="46"/>
  </si>
  <si>
    <r>
      <rPr>
        <sz val="14"/>
        <rFont val="Meiryo UI"/>
        <family val="3"/>
        <charset val="128"/>
      </rPr>
      <t>④</t>
    </r>
    <r>
      <rPr>
        <sz val="14"/>
        <rFont val="Arial"/>
        <family val="2"/>
      </rPr>
      <t>-3</t>
    </r>
    <phoneticPr fontId="43"/>
  </si>
  <si>
    <r>
      <rPr>
        <sz val="14"/>
        <rFont val="Meiryo UI"/>
        <family val="3"/>
        <charset val="128"/>
      </rPr>
      <t>⑤</t>
    </r>
    <r>
      <rPr>
        <sz val="14"/>
        <rFont val="Arial"/>
        <family val="2"/>
      </rPr>
      <t>-1</t>
    </r>
    <phoneticPr fontId="43"/>
  </si>
  <si>
    <r>
      <rPr>
        <sz val="14"/>
        <rFont val="Meiryo UI"/>
        <family val="3"/>
        <charset val="128"/>
      </rPr>
      <t>⑤</t>
    </r>
    <r>
      <rPr>
        <sz val="14"/>
        <rFont val="Arial"/>
        <family val="2"/>
      </rPr>
      <t>-2</t>
    </r>
    <phoneticPr fontId="43"/>
  </si>
  <si>
    <r>
      <rPr>
        <sz val="14"/>
        <rFont val="Meiryo UI"/>
        <family val="3"/>
        <charset val="128"/>
      </rPr>
      <t>⑤</t>
    </r>
    <r>
      <rPr>
        <sz val="14"/>
        <rFont val="Arial"/>
        <family val="2"/>
      </rPr>
      <t>-3</t>
    </r>
  </si>
  <si>
    <r>
      <rPr>
        <sz val="14"/>
        <rFont val="Meiryo UI"/>
        <family val="3"/>
        <charset val="128"/>
      </rPr>
      <t>⑤</t>
    </r>
    <r>
      <rPr>
        <sz val="14"/>
        <rFont val="Arial"/>
        <family val="2"/>
      </rPr>
      <t>-4</t>
    </r>
  </si>
  <si>
    <r>
      <rPr>
        <sz val="14"/>
        <rFont val="Meiryo UI"/>
        <family val="3"/>
        <charset val="128"/>
      </rPr>
      <t>⑤</t>
    </r>
    <r>
      <rPr>
        <sz val="14"/>
        <rFont val="Arial"/>
        <family val="2"/>
      </rPr>
      <t>-5</t>
    </r>
  </si>
  <si>
    <r>
      <rPr>
        <sz val="14"/>
        <rFont val="Meiryo UI"/>
        <family val="3"/>
        <charset val="128"/>
      </rPr>
      <t>⑤</t>
    </r>
    <r>
      <rPr>
        <sz val="14"/>
        <rFont val="Arial"/>
        <family val="2"/>
      </rPr>
      <t>-7</t>
    </r>
    <phoneticPr fontId="43"/>
  </si>
  <si>
    <r>
      <t>When operation or construction other than production take place, quality defects are prevented according to the standard, such as fallen parts and adherance of contamination.</t>
    </r>
    <r>
      <rPr>
        <sz val="14"/>
        <rFont val="Meiryo UI"/>
        <family val="3"/>
        <charset val="128"/>
      </rPr>
      <t>　</t>
    </r>
    <phoneticPr fontId="43"/>
  </si>
  <si>
    <r>
      <rPr>
        <sz val="14"/>
        <rFont val="Meiryo UI"/>
        <family val="3"/>
        <charset val="128"/>
      </rPr>
      <t>⑤</t>
    </r>
    <r>
      <rPr>
        <sz val="14"/>
        <rFont val="Arial"/>
        <family val="2"/>
      </rPr>
      <t>-8</t>
    </r>
    <phoneticPr fontId="43"/>
  </si>
  <si>
    <r>
      <rPr>
        <sz val="14"/>
        <rFont val="Meiryo UI"/>
        <family val="3"/>
        <charset val="128"/>
      </rPr>
      <t>⑥</t>
    </r>
    <r>
      <rPr>
        <sz val="14"/>
        <rFont val="Arial"/>
        <family val="2"/>
      </rPr>
      <t xml:space="preserve"> -1</t>
    </r>
    <phoneticPr fontId="43"/>
  </si>
  <si>
    <r>
      <rPr>
        <sz val="14"/>
        <rFont val="Meiryo UI"/>
        <family val="3"/>
        <charset val="128"/>
      </rPr>
      <t>⑥</t>
    </r>
    <r>
      <rPr>
        <sz val="14"/>
        <rFont val="Arial"/>
        <family val="2"/>
      </rPr>
      <t xml:space="preserve"> -2</t>
    </r>
    <phoneticPr fontId="43"/>
  </si>
  <si>
    <r>
      <rPr>
        <sz val="14"/>
        <rFont val="Meiryo UI"/>
        <family val="3"/>
        <charset val="128"/>
      </rPr>
      <t>⑥</t>
    </r>
    <r>
      <rPr>
        <sz val="14"/>
        <rFont val="Arial"/>
        <family val="2"/>
      </rPr>
      <t>-3</t>
    </r>
  </si>
  <si>
    <r>
      <rPr>
        <sz val="14"/>
        <rFont val="Meiryo UI"/>
        <family val="3"/>
        <charset val="128"/>
      </rPr>
      <t>⑥</t>
    </r>
    <r>
      <rPr>
        <sz val="14"/>
        <rFont val="Arial"/>
        <family val="2"/>
      </rPr>
      <t xml:space="preserve"> -4</t>
    </r>
  </si>
  <si>
    <r>
      <rPr>
        <sz val="14"/>
        <rFont val="Meiryo UI"/>
        <family val="3"/>
        <charset val="128"/>
      </rPr>
      <t>⑥</t>
    </r>
    <r>
      <rPr>
        <sz val="14"/>
        <rFont val="Arial"/>
        <family val="2"/>
      </rPr>
      <t>-6</t>
    </r>
  </si>
  <si>
    <r>
      <rPr>
        <sz val="14"/>
        <rFont val="Meiryo UI"/>
        <family val="3"/>
        <charset val="128"/>
      </rPr>
      <t>⑥</t>
    </r>
    <r>
      <rPr>
        <sz val="14"/>
        <rFont val="Arial"/>
        <family val="2"/>
      </rPr>
      <t>-7</t>
    </r>
  </si>
  <si>
    <r>
      <rPr>
        <sz val="14"/>
        <rFont val="Meiryo UI"/>
        <family val="3"/>
        <charset val="128"/>
      </rPr>
      <t>⑥</t>
    </r>
    <r>
      <rPr>
        <sz val="14"/>
        <rFont val="Arial"/>
        <family val="2"/>
      </rPr>
      <t>-8</t>
    </r>
    <phoneticPr fontId="43"/>
  </si>
  <si>
    <r>
      <rPr>
        <sz val="14"/>
        <rFont val="Meiryo UI"/>
        <family val="3"/>
        <charset val="128"/>
      </rPr>
      <t>⑦</t>
    </r>
    <r>
      <rPr>
        <sz val="14"/>
        <rFont val="Arial"/>
        <family val="2"/>
      </rPr>
      <t>-1</t>
    </r>
    <phoneticPr fontId="43"/>
  </si>
  <si>
    <r>
      <rPr>
        <sz val="14"/>
        <rFont val="Meiryo UI"/>
        <family val="3"/>
        <charset val="128"/>
      </rPr>
      <t>⑦</t>
    </r>
    <r>
      <rPr>
        <sz val="14"/>
        <rFont val="Arial"/>
        <family val="2"/>
      </rPr>
      <t>-2</t>
    </r>
    <phoneticPr fontId="43"/>
  </si>
  <si>
    <r>
      <rPr>
        <sz val="14"/>
        <rFont val="Meiryo UI"/>
        <family val="3"/>
        <charset val="128"/>
      </rPr>
      <t>⑦</t>
    </r>
    <r>
      <rPr>
        <sz val="14"/>
        <rFont val="Arial"/>
        <family val="2"/>
      </rPr>
      <t>-3</t>
    </r>
  </si>
  <si>
    <r>
      <rPr>
        <sz val="14"/>
        <rFont val="Meiryo UI"/>
        <family val="3"/>
        <charset val="128"/>
      </rPr>
      <t>⑦</t>
    </r>
    <r>
      <rPr>
        <sz val="14"/>
        <rFont val="Arial"/>
        <family val="2"/>
      </rPr>
      <t>-4</t>
    </r>
  </si>
  <si>
    <r>
      <rPr>
        <sz val="14"/>
        <rFont val="Meiryo UI"/>
        <family val="3"/>
        <charset val="128"/>
      </rPr>
      <t>⑧</t>
    </r>
    <r>
      <rPr>
        <sz val="14"/>
        <rFont val="Arial"/>
        <family val="2"/>
      </rPr>
      <t>-1</t>
    </r>
    <phoneticPr fontId="43"/>
  </si>
  <si>
    <r>
      <rPr>
        <sz val="14"/>
        <rFont val="Meiryo UI"/>
        <family val="3"/>
        <charset val="128"/>
      </rPr>
      <t>⑧</t>
    </r>
    <r>
      <rPr>
        <sz val="14"/>
        <rFont val="Arial"/>
        <family val="2"/>
      </rPr>
      <t>-2</t>
    </r>
    <phoneticPr fontId="43"/>
  </si>
  <si>
    <r>
      <rPr>
        <sz val="14"/>
        <rFont val="Meiryo UI"/>
        <family val="3"/>
        <charset val="128"/>
      </rPr>
      <t>⑧</t>
    </r>
    <r>
      <rPr>
        <sz val="14"/>
        <rFont val="Arial"/>
        <family val="2"/>
      </rPr>
      <t>-3</t>
    </r>
  </si>
  <si>
    <r>
      <rPr>
        <sz val="14"/>
        <rFont val="Meiryo UI"/>
        <family val="3"/>
        <charset val="128"/>
      </rPr>
      <t>⑧</t>
    </r>
    <r>
      <rPr>
        <sz val="14"/>
        <rFont val="Arial"/>
        <family val="2"/>
      </rPr>
      <t>-4</t>
    </r>
  </si>
  <si>
    <r>
      <rPr>
        <sz val="14"/>
        <rFont val="Meiryo UI"/>
        <family val="3"/>
        <charset val="128"/>
      </rPr>
      <t>⑧</t>
    </r>
    <r>
      <rPr>
        <sz val="14"/>
        <rFont val="Arial"/>
        <family val="2"/>
      </rPr>
      <t>-5</t>
    </r>
  </si>
  <si>
    <r>
      <rPr>
        <sz val="14"/>
        <rFont val="Meiryo UI"/>
        <family val="3"/>
        <charset val="128"/>
      </rPr>
      <t>⑨</t>
    </r>
    <r>
      <rPr>
        <sz val="14"/>
        <rFont val="Arial"/>
        <family val="2"/>
      </rPr>
      <t>-1</t>
    </r>
    <phoneticPr fontId="43"/>
  </si>
  <si>
    <r>
      <rPr>
        <sz val="14"/>
        <rFont val="Meiryo UI"/>
        <family val="3"/>
        <charset val="128"/>
      </rPr>
      <t>⑨</t>
    </r>
    <r>
      <rPr>
        <sz val="14"/>
        <rFont val="Arial"/>
        <family val="2"/>
      </rPr>
      <t>-2</t>
    </r>
    <phoneticPr fontId="43"/>
  </si>
  <si>
    <r>
      <rPr>
        <sz val="14"/>
        <rFont val="Meiryo UI"/>
        <family val="3"/>
        <charset val="128"/>
      </rPr>
      <t>⑨</t>
    </r>
    <r>
      <rPr>
        <sz val="14"/>
        <rFont val="Arial"/>
        <family val="2"/>
      </rPr>
      <t>-3</t>
    </r>
  </si>
  <si>
    <r>
      <rPr>
        <sz val="14"/>
        <rFont val="Meiryo UI"/>
        <family val="3"/>
        <charset val="128"/>
      </rPr>
      <t>⑨</t>
    </r>
    <r>
      <rPr>
        <sz val="14"/>
        <rFont val="Arial"/>
        <family val="2"/>
      </rPr>
      <t>-4</t>
    </r>
  </si>
  <si>
    <r>
      <rPr>
        <sz val="14"/>
        <rFont val="Meiryo UI"/>
        <family val="3"/>
        <charset val="128"/>
      </rPr>
      <t>⑨</t>
    </r>
    <r>
      <rPr>
        <sz val="14"/>
        <rFont val="Arial"/>
        <family val="2"/>
      </rPr>
      <t>-5</t>
    </r>
  </si>
  <si>
    <r>
      <rPr>
        <sz val="14"/>
        <rFont val="Meiryo UI"/>
        <family val="3"/>
        <charset val="128"/>
      </rPr>
      <t>⑨</t>
    </r>
    <r>
      <rPr>
        <sz val="14"/>
        <rFont val="Arial"/>
        <family val="2"/>
      </rPr>
      <t>-6</t>
    </r>
  </si>
  <si>
    <r>
      <rPr>
        <sz val="12"/>
        <rFont val="Arial"/>
        <family val="2"/>
      </rPr>
      <t>There are rules for regular replacement and limit sample to manage gloves dirt and fraying.
Rules are stated in the standards (one-point lessons, etc.).</t>
    </r>
    <r>
      <rPr>
        <sz val="14"/>
        <rFont val="Arial"/>
        <family val="2"/>
      </rPr>
      <t xml:space="preserve">
</t>
    </r>
    <phoneticPr fontId="43"/>
  </si>
  <si>
    <r>
      <rPr>
        <sz val="14"/>
        <rFont val="Meiryo UI"/>
        <family val="3"/>
        <charset val="128"/>
      </rPr>
      <t>⑨</t>
    </r>
    <r>
      <rPr>
        <sz val="14"/>
        <rFont val="Arial"/>
        <family val="2"/>
      </rPr>
      <t>-7</t>
    </r>
  </si>
  <si>
    <r>
      <rPr>
        <sz val="14"/>
        <rFont val="Meiryo UI"/>
        <family val="3"/>
        <charset val="128"/>
      </rPr>
      <t>⑨</t>
    </r>
    <r>
      <rPr>
        <sz val="14"/>
        <rFont val="Arial"/>
        <family val="2"/>
      </rPr>
      <t>-8</t>
    </r>
  </si>
  <si>
    <r>
      <rPr>
        <sz val="14"/>
        <rFont val="Meiryo UI"/>
        <family val="3"/>
        <charset val="128"/>
      </rPr>
      <t>⑨</t>
    </r>
    <r>
      <rPr>
        <sz val="14"/>
        <rFont val="Arial"/>
        <family val="2"/>
      </rPr>
      <t>-9</t>
    </r>
  </si>
  <si>
    <r>
      <rPr>
        <sz val="14"/>
        <rFont val="Meiryo UI"/>
        <family val="3"/>
        <charset val="128"/>
      </rPr>
      <t>⑩</t>
    </r>
    <r>
      <rPr>
        <sz val="14"/>
        <rFont val="Arial"/>
        <family val="2"/>
      </rPr>
      <t>-1</t>
    </r>
    <phoneticPr fontId="43"/>
  </si>
  <si>
    <r>
      <rPr>
        <sz val="14"/>
        <rFont val="Meiryo UI"/>
        <family val="3"/>
        <charset val="128"/>
      </rPr>
      <t>⑩</t>
    </r>
    <r>
      <rPr>
        <sz val="14"/>
        <rFont val="Arial"/>
        <family val="2"/>
      </rPr>
      <t>-2</t>
    </r>
    <phoneticPr fontId="43"/>
  </si>
  <si>
    <r>
      <rPr>
        <sz val="14"/>
        <rFont val="Meiryo UI"/>
        <family val="3"/>
        <charset val="128"/>
      </rPr>
      <t>⑩</t>
    </r>
    <r>
      <rPr>
        <sz val="14"/>
        <rFont val="Arial"/>
        <family val="2"/>
      </rPr>
      <t>-3</t>
    </r>
  </si>
  <si>
    <r>
      <rPr>
        <sz val="14"/>
        <rFont val="Meiryo UI"/>
        <family val="3"/>
        <charset val="128"/>
      </rPr>
      <t>⑩</t>
    </r>
    <r>
      <rPr>
        <sz val="14"/>
        <rFont val="Arial"/>
        <family val="2"/>
      </rPr>
      <t>-4</t>
    </r>
  </si>
  <si>
    <r>
      <t xml:space="preserve">There are cleaning standards for parts supply boxes (containers), and regular cleaning is performed.
</t>
    </r>
    <r>
      <rPr>
        <sz val="14"/>
        <rFont val="Meiryo UI"/>
        <family val="3"/>
        <charset val="128"/>
      </rPr>
      <t>　</t>
    </r>
    <r>
      <rPr>
        <sz val="14"/>
        <rFont val="Arial"/>
        <family val="2"/>
      </rPr>
      <t xml:space="preserve">Cleaning frequency, cleaning method, etc.
</t>
    </r>
    <phoneticPr fontId="47"/>
  </si>
  <si>
    <r>
      <rPr>
        <sz val="14"/>
        <rFont val="Meiryo UI"/>
        <family val="3"/>
        <charset val="128"/>
      </rPr>
      <t>⑩</t>
    </r>
    <r>
      <rPr>
        <sz val="14"/>
        <rFont val="Arial"/>
        <family val="2"/>
      </rPr>
      <t>-5</t>
    </r>
    <phoneticPr fontId="43"/>
  </si>
  <si>
    <r>
      <rPr>
        <sz val="14"/>
        <rFont val="Meiryo UI"/>
        <family val="3"/>
        <charset val="128"/>
      </rPr>
      <t>①</t>
    </r>
    <r>
      <rPr>
        <sz val="14"/>
        <rFont val="Arial"/>
        <family val="2"/>
      </rPr>
      <t xml:space="preserve"> Quality situation</t>
    </r>
    <phoneticPr fontId="46"/>
  </si>
  <si>
    <r>
      <rPr>
        <sz val="14"/>
        <rFont val="Meiryo UI"/>
        <family val="3"/>
        <charset val="128"/>
      </rPr>
      <t>②</t>
    </r>
    <r>
      <rPr>
        <sz val="14"/>
        <rFont val="Arial"/>
        <family val="2"/>
      </rPr>
      <t xml:space="preserve"> Contamination inspection</t>
    </r>
    <phoneticPr fontId="46"/>
  </si>
  <si>
    <r>
      <rPr>
        <sz val="14"/>
        <rFont val="Meiryo UI"/>
        <family val="3"/>
        <charset val="128"/>
      </rPr>
      <t>③</t>
    </r>
    <r>
      <rPr>
        <sz val="14"/>
        <rFont val="Arial"/>
        <family val="2"/>
      </rPr>
      <t xml:space="preserve"> Improvement activities</t>
    </r>
    <phoneticPr fontId="46"/>
  </si>
  <si>
    <r>
      <rPr>
        <sz val="14"/>
        <rFont val="Meiryo UI"/>
        <family val="3"/>
        <charset val="128"/>
      </rPr>
      <t>④</t>
    </r>
    <r>
      <rPr>
        <sz val="14"/>
        <rFont val="Arial"/>
        <family val="2"/>
      </rPr>
      <t xml:space="preserve"> Contamination education. Awareness raising</t>
    </r>
    <phoneticPr fontId="43"/>
  </si>
  <si>
    <r>
      <rPr>
        <sz val="14"/>
        <rFont val="Meiryo UI"/>
        <family val="3"/>
        <charset val="128"/>
      </rPr>
      <t>⑤</t>
    </r>
    <r>
      <rPr>
        <sz val="14"/>
        <rFont val="Arial"/>
        <family val="2"/>
      </rPr>
      <t xml:space="preserve"> Abnormal processing. Unsteady work</t>
    </r>
    <phoneticPr fontId="46"/>
  </si>
  <si>
    <r>
      <rPr>
        <sz val="14"/>
        <rFont val="Meiryo UI"/>
        <family val="3"/>
        <charset val="128"/>
      </rPr>
      <t>⑥</t>
    </r>
    <r>
      <rPr>
        <sz val="14"/>
        <rFont val="Arial"/>
        <family val="2"/>
      </rPr>
      <t xml:space="preserve"> Processing area</t>
    </r>
    <phoneticPr fontId="43"/>
  </si>
  <si>
    <r>
      <rPr>
        <sz val="14"/>
        <rFont val="Meiryo UI"/>
        <family val="3"/>
        <charset val="128"/>
      </rPr>
      <t>⑦</t>
    </r>
    <r>
      <rPr>
        <sz val="14"/>
        <rFont val="Arial"/>
        <family val="2"/>
      </rPr>
      <t xml:space="preserve"> Washing area</t>
    </r>
    <phoneticPr fontId="43"/>
  </si>
  <si>
    <r>
      <rPr>
        <sz val="14"/>
        <rFont val="Meiryo UI"/>
        <family val="3"/>
        <charset val="128"/>
      </rPr>
      <t>⑧</t>
    </r>
    <r>
      <rPr>
        <sz val="14"/>
        <rFont val="Arial"/>
        <family val="2"/>
      </rPr>
      <t xml:space="preserve"> Deburring area</t>
    </r>
    <phoneticPr fontId="43"/>
  </si>
  <si>
    <r>
      <rPr>
        <sz val="14"/>
        <rFont val="Meiryo UI"/>
        <family val="3"/>
        <charset val="128"/>
      </rPr>
      <t>⑨</t>
    </r>
    <r>
      <rPr>
        <sz val="14"/>
        <rFont val="Arial"/>
        <family val="2"/>
      </rPr>
      <t xml:space="preserve"> Appearance inspection</t>
    </r>
    <phoneticPr fontId="43"/>
  </si>
  <si>
    <r>
      <rPr>
        <sz val="14"/>
        <rFont val="Meiryo UI"/>
        <family val="3"/>
        <charset val="128"/>
      </rPr>
      <t>⑩</t>
    </r>
    <r>
      <rPr>
        <sz val="14"/>
        <rFont val="Arial"/>
        <family val="2"/>
      </rPr>
      <t xml:space="preserve"> Transport package management</t>
    </r>
    <phoneticPr fontId="43"/>
  </si>
  <si>
    <r>
      <rPr>
        <sz val="14"/>
        <rFont val="Meiryo UI"/>
        <family val="3"/>
        <charset val="128"/>
      </rPr>
      <t>⑤</t>
    </r>
    <r>
      <rPr>
        <sz val="14"/>
        <rFont val="Arial"/>
        <family val="2"/>
      </rPr>
      <t>-1</t>
    </r>
    <phoneticPr fontId="47"/>
  </si>
  <si>
    <r>
      <rPr>
        <sz val="14"/>
        <rFont val="Meiryo UI"/>
        <family val="3"/>
        <charset val="128"/>
      </rPr>
      <t>⑥</t>
    </r>
    <r>
      <rPr>
        <sz val="14"/>
        <rFont val="Arial"/>
        <family val="2"/>
      </rPr>
      <t>-1</t>
    </r>
    <phoneticPr fontId="46"/>
  </si>
  <si>
    <r>
      <rPr>
        <sz val="14"/>
        <rFont val="Meiryo UI"/>
        <family val="3"/>
        <charset val="128"/>
      </rPr>
      <t>⑥</t>
    </r>
    <r>
      <rPr>
        <sz val="14"/>
        <rFont val="Arial"/>
        <family val="2"/>
      </rPr>
      <t xml:space="preserve"> -2</t>
    </r>
    <phoneticPr fontId="46"/>
  </si>
  <si>
    <r>
      <rPr>
        <sz val="14"/>
        <rFont val="Meiryo UI"/>
        <family val="3"/>
        <charset val="128"/>
      </rPr>
      <t>⑥</t>
    </r>
    <r>
      <rPr>
        <sz val="14"/>
        <rFont val="Arial"/>
        <family val="2"/>
      </rPr>
      <t>-3</t>
    </r>
    <phoneticPr fontId="43"/>
  </si>
  <si>
    <r>
      <rPr>
        <sz val="14"/>
        <rFont val="Meiryo UI"/>
        <family val="3"/>
        <charset val="128"/>
      </rPr>
      <t>⑥</t>
    </r>
    <r>
      <rPr>
        <sz val="14"/>
        <rFont val="Arial"/>
        <family val="2"/>
      </rPr>
      <t xml:space="preserve"> -4</t>
    </r>
    <phoneticPr fontId="43"/>
  </si>
  <si>
    <r>
      <rPr>
        <sz val="14"/>
        <rFont val="Meiryo UI"/>
        <family val="3"/>
        <charset val="128"/>
      </rPr>
      <t>⑥</t>
    </r>
    <r>
      <rPr>
        <sz val="14"/>
        <rFont val="Arial"/>
        <family val="2"/>
      </rPr>
      <t>-5</t>
    </r>
    <phoneticPr fontId="43"/>
  </si>
  <si>
    <r>
      <rPr>
        <sz val="14"/>
        <rFont val="Meiryo UI"/>
        <family val="3"/>
        <charset val="128"/>
      </rPr>
      <t>⑥</t>
    </r>
    <r>
      <rPr>
        <sz val="14"/>
        <rFont val="Arial"/>
        <family val="2"/>
      </rPr>
      <t>-6</t>
    </r>
    <phoneticPr fontId="46"/>
  </si>
  <si>
    <r>
      <rPr>
        <sz val="14"/>
        <rFont val="Meiryo UI"/>
        <family val="3"/>
        <charset val="128"/>
      </rPr>
      <t>⑥</t>
    </r>
    <r>
      <rPr>
        <sz val="14"/>
        <rFont val="Arial"/>
        <family val="2"/>
      </rPr>
      <t>-7</t>
    </r>
    <phoneticPr fontId="46"/>
  </si>
  <si>
    <r>
      <rPr>
        <sz val="14"/>
        <rFont val="Meiryo UI"/>
        <family val="3"/>
        <charset val="128"/>
      </rPr>
      <t>⑦</t>
    </r>
    <r>
      <rPr>
        <sz val="14"/>
        <rFont val="Arial"/>
        <family val="2"/>
      </rPr>
      <t>-5</t>
    </r>
  </si>
  <si>
    <r>
      <rPr>
        <sz val="14"/>
        <rFont val="Meiryo UI"/>
        <family val="3"/>
        <charset val="128"/>
      </rPr>
      <t>⑦</t>
    </r>
    <r>
      <rPr>
        <sz val="14"/>
        <rFont val="Arial"/>
        <family val="2"/>
      </rPr>
      <t>-6</t>
    </r>
    <phoneticPr fontId="43"/>
  </si>
  <si>
    <r>
      <rPr>
        <sz val="14"/>
        <rFont val="Meiryo UI"/>
        <family val="3"/>
        <charset val="128"/>
      </rPr>
      <t>⑦</t>
    </r>
    <r>
      <rPr>
        <sz val="14"/>
        <rFont val="Arial"/>
        <family val="2"/>
      </rPr>
      <t>-7</t>
    </r>
    <phoneticPr fontId="43"/>
  </si>
  <si>
    <r>
      <rPr>
        <sz val="14"/>
        <rFont val="Meiryo UI"/>
        <family val="3"/>
        <charset val="128"/>
      </rPr>
      <t>⑦</t>
    </r>
    <r>
      <rPr>
        <sz val="14"/>
        <rFont val="Arial"/>
        <family val="2"/>
      </rPr>
      <t>-8</t>
    </r>
    <phoneticPr fontId="43"/>
  </si>
  <si>
    <r>
      <rPr>
        <sz val="14"/>
        <rFont val="Meiryo UI"/>
        <family val="3"/>
        <charset val="128"/>
      </rPr>
      <t>⑨</t>
    </r>
    <r>
      <rPr>
        <sz val="14"/>
        <rFont val="Arial"/>
        <family val="2"/>
      </rPr>
      <t>-1</t>
    </r>
    <phoneticPr fontId="46"/>
  </si>
  <si>
    <r>
      <rPr>
        <sz val="14"/>
        <rFont val="Meiryo UI"/>
        <family val="3"/>
        <charset val="128"/>
      </rPr>
      <t>⑨</t>
    </r>
    <r>
      <rPr>
        <sz val="14"/>
        <rFont val="Arial"/>
        <family val="2"/>
      </rPr>
      <t>-10</t>
    </r>
  </si>
  <si>
    <r>
      <rPr>
        <sz val="14"/>
        <rFont val="Meiryo UI"/>
        <family val="3"/>
        <charset val="128"/>
      </rPr>
      <t>⑨</t>
    </r>
    <r>
      <rPr>
        <sz val="14"/>
        <rFont val="Arial"/>
        <family val="2"/>
      </rPr>
      <t>-11</t>
    </r>
  </si>
  <si>
    <r>
      <rPr>
        <sz val="14"/>
        <rFont val="Meiryo UI"/>
        <family val="3"/>
        <charset val="128"/>
      </rPr>
      <t>⑨</t>
    </r>
    <r>
      <rPr>
        <sz val="14"/>
        <rFont val="Arial"/>
        <family val="2"/>
      </rPr>
      <t>-12</t>
    </r>
  </si>
  <si>
    <r>
      <rPr>
        <sz val="14"/>
        <rFont val="Meiryo UI"/>
        <family val="3"/>
        <charset val="128"/>
      </rPr>
      <t>⑨</t>
    </r>
    <r>
      <rPr>
        <sz val="14"/>
        <rFont val="Arial"/>
        <family val="2"/>
      </rPr>
      <t>-13</t>
    </r>
  </si>
  <si>
    <r>
      <rPr>
        <sz val="14"/>
        <rFont val="Meiryo UI"/>
        <family val="3"/>
        <charset val="128"/>
      </rPr>
      <t>⑨</t>
    </r>
    <r>
      <rPr>
        <sz val="14"/>
        <rFont val="Arial"/>
        <family val="2"/>
      </rPr>
      <t>-14</t>
    </r>
  </si>
  <si>
    <r>
      <rPr>
        <sz val="14"/>
        <rFont val="Meiryo UI"/>
        <family val="3"/>
        <charset val="128"/>
      </rPr>
      <t>⑨</t>
    </r>
    <r>
      <rPr>
        <sz val="14"/>
        <rFont val="Arial"/>
        <family val="2"/>
      </rPr>
      <t>-15</t>
    </r>
  </si>
  <si>
    <r>
      <rPr>
        <sz val="14"/>
        <rFont val="Meiryo UI"/>
        <family val="3"/>
        <charset val="128"/>
      </rPr>
      <t>⑨</t>
    </r>
    <r>
      <rPr>
        <sz val="14"/>
        <rFont val="Arial"/>
        <family val="2"/>
      </rPr>
      <t>-16</t>
    </r>
  </si>
  <si>
    <r>
      <rPr>
        <sz val="14"/>
        <rFont val="Meiryo UI"/>
        <family val="3"/>
        <charset val="128"/>
      </rPr>
      <t>⑨</t>
    </r>
    <r>
      <rPr>
        <sz val="14"/>
        <rFont val="Arial"/>
        <family val="2"/>
      </rPr>
      <t>-17</t>
    </r>
  </si>
  <si>
    <r>
      <rPr>
        <sz val="14"/>
        <rFont val="Meiryo UI"/>
        <family val="3"/>
        <charset val="128"/>
      </rPr>
      <t>⑪</t>
    </r>
    <r>
      <rPr>
        <sz val="14"/>
        <rFont val="Arial"/>
        <family val="2"/>
      </rPr>
      <t>-1</t>
    </r>
    <phoneticPr fontId="43"/>
  </si>
  <si>
    <r>
      <rPr>
        <sz val="14"/>
        <rFont val="Meiryo UI"/>
        <family val="3"/>
        <charset val="128"/>
      </rPr>
      <t>⑤</t>
    </r>
    <r>
      <rPr>
        <sz val="14"/>
        <rFont val="Arial"/>
        <family val="2"/>
      </rPr>
      <t xml:space="preserve"> Work clothes. Protective equipment management</t>
    </r>
    <phoneticPr fontId="46"/>
  </si>
  <si>
    <r>
      <rPr>
        <sz val="14"/>
        <rFont val="Meiryo UI"/>
        <family val="3"/>
        <charset val="128"/>
      </rPr>
      <t>⑥</t>
    </r>
    <r>
      <rPr>
        <sz val="14"/>
        <rFont val="Arial"/>
        <family val="2"/>
      </rPr>
      <t xml:space="preserve"> Abnormal processing. Unsteady work</t>
    </r>
    <phoneticPr fontId="46"/>
  </si>
  <si>
    <r>
      <rPr>
        <sz val="14"/>
        <rFont val="Meiryo UI"/>
        <family val="3"/>
        <charset val="128"/>
      </rPr>
      <t>⑦</t>
    </r>
    <r>
      <rPr>
        <sz val="14"/>
        <rFont val="Arial"/>
        <family val="2"/>
      </rPr>
      <t xml:space="preserve"> Clean room</t>
    </r>
    <phoneticPr fontId="43"/>
  </si>
  <si>
    <r>
      <rPr>
        <sz val="14"/>
        <rFont val="Meiryo UI"/>
        <family val="3"/>
        <charset val="128"/>
      </rPr>
      <t>⑧</t>
    </r>
    <r>
      <rPr>
        <sz val="14"/>
        <rFont val="Arial"/>
        <family val="2"/>
      </rPr>
      <t xml:space="preserve"> Washing area</t>
    </r>
    <phoneticPr fontId="43"/>
  </si>
  <si>
    <r>
      <rPr>
        <sz val="14"/>
        <rFont val="Meiryo UI"/>
        <family val="3"/>
        <charset val="128"/>
      </rPr>
      <t>⑨</t>
    </r>
    <r>
      <rPr>
        <sz val="14"/>
        <rFont val="Arial"/>
        <family val="2"/>
      </rPr>
      <t xml:space="preserve"> Common for assembly</t>
    </r>
    <phoneticPr fontId="43"/>
  </si>
  <si>
    <r>
      <rPr>
        <sz val="14"/>
        <rFont val="Meiryo UI"/>
        <family val="3"/>
        <charset val="128"/>
      </rPr>
      <t>⑩</t>
    </r>
    <r>
      <rPr>
        <sz val="14"/>
        <rFont val="Arial"/>
        <family val="2"/>
      </rPr>
      <t xml:space="preserve"> C / V assembly</t>
    </r>
    <phoneticPr fontId="47"/>
  </si>
  <si>
    <r>
      <rPr>
        <sz val="14"/>
        <rFont val="Meiryo UI"/>
        <family val="3"/>
        <charset val="128"/>
      </rPr>
      <t>⑪</t>
    </r>
    <r>
      <rPr>
        <sz val="14"/>
        <rFont val="Arial"/>
        <family val="2"/>
      </rPr>
      <t xml:space="preserve"> Tester</t>
    </r>
    <phoneticPr fontId="47"/>
  </si>
  <si>
    <r>
      <rPr>
        <sz val="14"/>
        <rFont val="Meiryo UI"/>
        <family val="3"/>
        <charset val="128"/>
      </rPr>
      <t>①</t>
    </r>
    <r>
      <rPr>
        <sz val="14"/>
        <rFont val="Arial"/>
        <family val="2"/>
      </rPr>
      <t>-1</t>
    </r>
    <phoneticPr fontId="47"/>
  </si>
  <si>
    <r>
      <rPr>
        <sz val="14"/>
        <rFont val="Meiryo UI"/>
        <family val="3"/>
        <charset val="128"/>
      </rPr>
      <t>②</t>
    </r>
    <r>
      <rPr>
        <sz val="14"/>
        <rFont val="Arial"/>
        <family val="2"/>
      </rPr>
      <t>-1</t>
    </r>
    <phoneticPr fontId="47"/>
  </si>
  <si>
    <r>
      <rPr>
        <sz val="14"/>
        <rFont val="Meiryo UI"/>
        <family val="3"/>
        <charset val="128"/>
      </rPr>
      <t>③</t>
    </r>
    <r>
      <rPr>
        <sz val="14"/>
        <rFont val="Arial"/>
        <family val="2"/>
      </rPr>
      <t>-1</t>
    </r>
    <phoneticPr fontId="46"/>
  </si>
  <si>
    <r>
      <rPr>
        <sz val="14"/>
        <rFont val="Meiryo UI"/>
        <family val="3"/>
        <charset val="128"/>
      </rPr>
      <t>④</t>
    </r>
    <r>
      <rPr>
        <sz val="14"/>
        <rFont val="Arial"/>
        <family val="2"/>
      </rPr>
      <t>-1</t>
    </r>
    <phoneticPr fontId="46"/>
  </si>
  <si>
    <r>
      <rPr>
        <sz val="14"/>
        <rFont val="Meiryo UI"/>
        <family val="3"/>
        <charset val="128"/>
      </rPr>
      <t>④</t>
    </r>
    <r>
      <rPr>
        <sz val="14"/>
        <rFont val="Arial"/>
        <family val="2"/>
      </rPr>
      <t>-4</t>
    </r>
    <phoneticPr fontId="43"/>
  </si>
  <si>
    <r>
      <rPr>
        <sz val="14"/>
        <rFont val="Meiryo UI"/>
        <family val="3"/>
        <charset val="128"/>
      </rPr>
      <t>④</t>
    </r>
    <r>
      <rPr>
        <sz val="14"/>
        <rFont val="Arial"/>
        <family val="2"/>
      </rPr>
      <t>-5</t>
    </r>
    <phoneticPr fontId="43"/>
  </si>
  <si>
    <r>
      <rPr>
        <sz val="14"/>
        <rFont val="Meiryo UI"/>
        <family val="3"/>
        <charset val="128"/>
      </rPr>
      <t>⑦</t>
    </r>
    <r>
      <rPr>
        <sz val="14"/>
        <rFont val="Arial"/>
        <family val="2"/>
      </rPr>
      <t>-2</t>
    </r>
    <phoneticPr fontId="46"/>
  </si>
  <si>
    <r>
      <rPr>
        <sz val="14"/>
        <rFont val="Meiryo UI"/>
        <family val="3"/>
        <charset val="128"/>
      </rPr>
      <t>⑧</t>
    </r>
    <r>
      <rPr>
        <sz val="14"/>
        <rFont val="Arial"/>
        <family val="2"/>
      </rPr>
      <t>-1</t>
    </r>
    <phoneticPr fontId="46"/>
  </si>
  <si>
    <r>
      <t>There are partly coated</t>
    </r>
    <r>
      <rPr>
        <sz val="14"/>
        <rFont val="Meiryo UI"/>
        <family val="3"/>
        <charset val="128"/>
      </rPr>
      <t>、</t>
    </r>
    <r>
      <rPr>
        <sz val="14"/>
        <rFont val="Arial"/>
        <family val="2"/>
      </rPr>
      <t>but no accumulation of contamination</t>
    </r>
    <phoneticPr fontId="43"/>
  </si>
  <si>
    <r>
      <rPr>
        <sz val="14"/>
        <rFont val="Meiryo UI"/>
        <family val="3"/>
        <charset val="128"/>
      </rPr>
      <t>⑧</t>
    </r>
    <r>
      <rPr>
        <sz val="14"/>
        <rFont val="Arial"/>
        <family val="2"/>
      </rPr>
      <t>-2</t>
    </r>
    <phoneticPr fontId="46"/>
  </si>
  <si>
    <r>
      <rPr>
        <sz val="14"/>
        <rFont val="Meiryo UI"/>
        <family val="3"/>
        <charset val="128"/>
      </rPr>
      <t>②</t>
    </r>
    <r>
      <rPr>
        <sz val="14"/>
        <rFont val="Arial"/>
        <family val="2"/>
      </rPr>
      <t xml:space="preserve"> Contamination education. Awareness raising</t>
    </r>
    <phoneticPr fontId="46"/>
  </si>
  <si>
    <r>
      <rPr>
        <sz val="14"/>
        <rFont val="Meiryo UI"/>
        <family val="3"/>
        <charset val="128"/>
      </rPr>
      <t>③</t>
    </r>
    <r>
      <rPr>
        <sz val="14"/>
        <rFont val="Arial"/>
        <family val="2"/>
      </rPr>
      <t xml:space="preserve"> Work clothes. Protective equipment management</t>
    </r>
    <phoneticPr fontId="43"/>
  </si>
  <si>
    <r>
      <rPr>
        <sz val="14"/>
        <rFont val="Meiryo UI"/>
        <family val="3"/>
        <charset val="128"/>
      </rPr>
      <t>④</t>
    </r>
    <r>
      <rPr>
        <sz val="14"/>
        <rFont val="Arial"/>
        <family val="2"/>
      </rPr>
      <t xml:space="preserve"> Abnormal processing. Unsteady work</t>
    </r>
    <phoneticPr fontId="46"/>
  </si>
  <si>
    <r>
      <rPr>
        <sz val="14"/>
        <rFont val="Meiryo UI"/>
        <family val="3"/>
        <charset val="128"/>
      </rPr>
      <t>⑤</t>
    </r>
    <r>
      <rPr>
        <sz val="14"/>
        <rFont val="Arial"/>
        <family val="2"/>
      </rPr>
      <t xml:space="preserve"> Washing area</t>
    </r>
    <phoneticPr fontId="43"/>
  </si>
  <si>
    <r>
      <rPr>
        <sz val="14"/>
        <rFont val="Meiryo UI"/>
        <family val="3"/>
        <charset val="128"/>
      </rPr>
      <t>⑥</t>
    </r>
    <r>
      <rPr>
        <sz val="14"/>
        <rFont val="Arial"/>
        <family val="2"/>
      </rPr>
      <t xml:space="preserve"> Package conversion</t>
    </r>
    <phoneticPr fontId="46"/>
  </si>
  <si>
    <r>
      <rPr>
        <sz val="14"/>
        <rFont val="Meiryo UI"/>
        <family val="3"/>
        <charset val="128"/>
      </rPr>
      <t>⑦</t>
    </r>
    <r>
      <rPr>
        <sz val="14"/>
        <rFont val="Arial"/>
        <family val="2"/>
      </rPr>
      <t xml:space="preserve"> Cart management</t>
    </r>
    <phoneticPr fontId="46"/>
  </si>
  <si>
    <r>
      <rPr>
        <sz val="14"/>
        <rFont val="Meiryo UI"/>
        <family val="3"/>
        <charset val="128"/>
      </rPr>
      <t>⑧</t>
    </r>
    <r>
      <rPr>
        <sz val="14"/>
        <rFont val="Arial"/>
        <family val="2"/>
      </rPr>
      <t xml:space="preserve"> Equipment. Shelf management</t>
    </r>
    <phoneticPr fontId="46"/>
  </si>
  <si>
    <r>
      <rPr>
        <sz val="14"/>
        <rFont val="Meiryo UI"/>
        <family val="3"/>
        <charset val="128"/>
      </rPr>
      <t>⑨</t>
    </r>
    <r>
      <rPr>
        <sz val="14"/>
        <rFont val="Arial"/>
        <family val="2"/>
      </rPr>
      <t xml:space="preserve"> Basket management</t>
    </r>
    <phoneticPr fontId="43"/>
  </si>
  <si>
    <r>
      <rPr>
        <sz val="14"/>
        <rFont val="Meiryo UI"/>
        <family val="3"/>
        <charset val="128"/>
      </rPr>
      <t>②</t>
    </r>
    <r>
      <rPr>
        <sz val="14"/>
        <rFont val="Arial"/>
        <family val="2"/>
      </rPr>
      <t>-2</t>
    </r>
    <phoneticPr fontId="46"/>
  </si>
  <si>
    <r>
      <rPr>
        <sz val="14"/>
        <rFont val="Meiryo UI"/>
        <family val="3"/>
        <charset val="128"/>
      </rPr>
      <t>②</t>
    </r>
    <r>
      <rPr>
        <sz val="14"/>
        <rFont val="Arial"/>
        <family val="2"/>
      </rPr>
      <t>-3</t>
    </r>
    <phoneticPr fontId="43"/>
  </si>
  <si>
    <r>
      <rPr>
        <sz val="14"/>
        <rFont val="Meiryo UI"/>
        <family val="3"/>
        <charset val="128"/>
      </rPr>
      <t>③</t>
    </r>
    <r>
      <rPr>
        <sz val="14"/>
        <rFont val="Arial"/>
        <family val="2"/>
      </rPr>
      <t>-6</t>
    </r>
  </si>
  <si>
    <r>
      <rPr>
        <sz val="14"/>
        <rFont val="Meiryo UI"/>
        <family val="3"/>
        <charset val="128"/>
      </rPr>
      <t>④</t>
    </r>
    <r>
      <rPr>
        <sz val="14"/>
        <rFont val="Arial"/>
        <family val="2"/>
      </rPr>
      <t>-3</t>
    </r>
  </si>
  <si>
    <r>
      <rPr>
        <sz val="14"/>
        <rFont val="Meiryo UI"/>
        <family val="3"/>
        <charset val="128"/>
      </rPr>
      <t>④</t>
    </r>
    <r>
      <rPr>
        <sz val="14"/>
        <rFont val="Arial"/>
        <family val="2"/>
      </rPr>
      <t>-4</t>
    </r>
  </si>
  <si>
    <r>
      <t xml:space="preserve">There is a limit sample, clear instructions, and inspection (Pass/Fail Judgement)
Improvement is progressing to the level that can be guaranteed by 100% inspection </t>
    </r>
    <r>
      <rPr>
        <sz val="14"/>
        <rFont val="Meiryo UI"/>
        <family val="3"/>
        <charset val="128"/>
      </rPr>
      <t>→</t>
    </r>
    <r>
      <rPr>
        <sz val="14"/>
        <rFont val="Arial"/>
        <family val="2"/>
      </rPr>
      <t xml:space="preserve"> sampling inspection</t>
    </r>
    <phoneticPr fontId="44"/>
  </si>
  <si>
    <r>
      <rPr>
        <sz val="14"/>
        <rFont val="Meiryo UI"/>
        <family val="3"/>
        <charset val="128"/>
      </rPr>
      <t>③</t>
    </r>
    <r>
      <rPr>
        <sz val="14"/>
        <rFont val="Arial"/>
        <family val="2"/>
      </rPr>
      <t xml:space="preserve"> Casting</t>
    </r>
    <phoneticPr fontId="43"/>
  </si>
  <si>
    <r>
      <rPr>
        <sz val="14"/>
        <rFont val="Meiryo UI"/>
        <family val="3"/>
        <charset val="128"/>
      </rPr>
      <t>④</t>
    </r>
    <r>
      <rPr>
        <sz val="14"/>
        <rFont val="Arial"/>
        <family val="2"/>
      </rPr>
      <t xml:space="preserve"> Barrier removal</t>
    </r>
    <phoneticPr fontId="46"/>
  </si>
  <si>
    <r>
      <rPr>
        <sz val="14"/>
        <rFont val="Meiryo UI"/>
        <family val="3"/>
        <charset val="128"/>
      </rPr>
      <t>⑤</t>
    </r>
    <r>
      <rPr>
        <sz val="14"/>
        <rFont val="Arial"/>
        <family val="2"/>
      </rPr>
      <t xml:space="preserve"> Shipping inspection</t>
    </r>
    <phoneticPr fontId="46"/>
  </si>
  <si>
    <r>
      <rPr>
        <sz val="14"/>
        <rFont val="Meiryo UI"/>
        <family val="3"/>
        <charset val="128"/>
      </rPr>
      <t>⑥</t>
    </r>
    <r>
      <rPr>
        <sz val="14"/>
        <rFont val="Arial"/>
        <family val="2"/>
      </rPr>
      <t>-</t>
    </r>
    <r>
      <rPr>
        <sz val="14"/>
        <rFont val="Meiryo UI"/>
        <family val="3"/>
        <charset val="128"/>
      </rPr>
      <t>９</t>
    </r>
    <phoneticPr fontId="43"/>
  </si>
  <si>
    <t>Improvement Measures</t>
  </si>
  <si>
    <t>Improvement Plan</t>
  </si>
  <si>
    <t>Details</t>
  </si>
  <si>
    <t>Date</t>
  </si>
  <si>
    <t>Re-evaluation by third party</t>
  </si>
  <si>
    <t>Comment</t>
  </si>
  <si>
    <t>Close Judgment</t>
  </si>
  <si>
    <t>Risk on contamination such as scraping and chipping by jigs have been extracted and countermeasures have been taken.</t>
  </si>
  <si>
    <t xml:space="preserve">When a contamination defect is found in a process,  it is reported to the process that generates it and improvements are planned. Records of treatment/improvement details are kept.
</t>
  </si>
  <si>
    <t>There is no accumulation of contaminants at the exit of the parts supply device and the transfer device, and they are controlled.</t>
  </si>
  <si>
    <t>Equipment/Jigs and Tools</t>
  </si>
  <si>
    <t>There are criteria for judging the presence or absence of contamination during process changes and provisional processes, and the necessity of measuring the amount of change.
In the case of "required measurement", the measurement is performed according to the standard.</t>
  </si>
  <si>
    <t>Check regularly that there is no damage, scratches, or wear on the equipment covers, etc. that may come into contact with parts or scatter contamination (on the flow line).</t>
  </si>
  <si>
    <t>For processes that generate powder composition or press-fitted powder, including production and setup, measures have been taken to prevent contamination from flowing to subsequent processes, and measures have been taken to prevent the removed contaminants from adhering to hands and products.</t>
  </si>
  <si>
    <t>No paint is applied to the parts that interfere or come into contact with each other, and there is no accumulation of contamination due to wear or scraping.</t>
  </si>
  <si>
    <t>Assembly equipment and jigs / tools that come into direct contact with the product are regularly cleaned.</t>
  </si>
  <si>
    <r>
      <rPr>
        <sz val="11"/>
        <rFont val="Meiryo UI"/>
        <family val="3"/>
        <charset val="128"/>
      </rPr>
      <t>　</t>
    </r>
    <r>
      <rPr>
        <sz val="11"/>
        <rFont val="Arial"/>
        <family val="2"/>
      </rPr>
      <t>Perform an evaluation based on the form below.</t>
    </r>
    <phoneticPr fontId="43"/>
  </si>
  <si>
    <t>③-2</t>
    <phoneticPr fontId="43"/>
  </si>
  <si>
    <t>Separation of work</t>
    <phoneticPr fontId="43"/>
  </si>
  <si>
    <t>⑤-3</t>
    <phoneticPr fontId="43"/>
  </si>
  <si>
    <t>➄-4</t>
    <phoneticPr fontId="43"/>
  </si>
  <si>
    <t>The inspection items of the facility inspection standards have been incorporated into the check sheet.
Correctly confirmed based on the checklist.
(For pressure gauges, the control range is clearly indicated by a green mark, etc.)</t>
    <phoneticPr fontId="43"/>
  </si>
  <si>
    <t>Injection Velocity</t>
    <phoneticPr fontId="43"/>
  </si>
  <si>
    <t>There is a set replacement cycle to prevent remaining burrs.</t>
    <phoneticPr fontId="43"/>
  </si>
  <si>
    <t>Deburring and inspection work are separated, allowing you to focus on inspection work.</t>
    <phoneticPr fontId="43"/>
  </si>
  <si>
    <t>There is a system to improve the sensitivity (inspection accuracy) of inspectors and it is being implemented.</t>
    <phoneticPr fontId="43"/>
  </si>
  <si>
    <t>Improved detection of work</t>
  </si>
  <si>
    <t>Not standardized.</t>
    <phoneticPr fontId="43"/>
  </si>
  <si>
    <t>Standards are in place, but the number of maintenance orders is not being met.
·No record.</t>
    <phoneticPr fontId="43"/>
  </si>
  <si>
    <t>Maintained according to standards, with maintenance records.</t>
    <phoneticPr fontId="43"/>
  </si>
  <si>
    <t>It's not done.</t>
    <phoneticPr fontId="43"/>
  </si>
  <si>
    <t>There is no mismatch between the items on the facility inspection standard and the check sheet, but
The control range is not clearly indicated on pressure gauges, etc.</t>
    <phoneticPr fontId="43"/>
  </si>
  <si>
    <t>Pressure gauges, etc., are clearly marked with the control range (green mark).</t>
    <phoneticPr fontId="43"/>
  </si>
  <si>
    <t>I'm doing a spot check.</t>
    <phoneticPr fontId="43"/>
  </si>
  <si>
    <t>Mold temperature is monitored, and if a problem occurs, feedback is provided to correct it.</t>
    <phoneticPr fontId="43"/>
  </si>
  <si>
    <t>Sampling measurement only</t>
    <phoneticPr fontId="43"/>
  </si>
  <si>
    <t xml:space="preserve">In case of abnormality, FB or interlock will be triggered after constant monitoring.
</t>
    <phoneticPr fontId="43"/>
  </si>
  <si>
    <t>Sampling measurement only
or only factor system control by pressure, etc.</t>
    <phoneticPr fontId="43"/>
  </si>
  <si>
    <t>The application status is monitored (e.g., interlocks for pressure and flow rate), and actions to be taken in case of abnormalities are clearly defined.</t>
    <phoneticPr fontId="43"/>
  </si>
  <si>
    <t>Application status is under control and there have been no contamination problems with the spray in the past 6 months.</t>
    <phoneticPr fontId="43"/>
  </si>
  <si>
    <t>Standards in place, but not replaced.
·No record.</t>
    <phoneticPr fontId="43"/>
  </si>
  <si>
    <t>There is a standard and a system to evaluate the workmanship.</t>
    <phoneticPr fontId="43"/>
  </si>
  <si>
    <t>Standards exist, but they are not inspected (no records)</t>
    <phoneticPr fontId="43"/>
  </si>
  <si>
    <t>If the condition is missed, FB will be applied or an interlock will occur.</t>
    <phoneticPr fontId="43"/>
  </si>
  <si>
    <t>The shot cage has been inspected.</t>
    <phoneticPr fontId="43"/>
  </si>
  <si>
    <t>Clear management of shot cages and no leakage of defects in the past 6 months.</t>
    <phoneticPr fontId="43"/>
  </si>
  <si>
    <t>The remaining shot balls are checked, but not fed back to the molds and equipment.</t>
    <phoneticPr fontId="43"/>
  </si>
  <si>
    <t>We have been able to confirm and maintain no shot residue and have not had any shot residue problems for 6 months.</t>
    <phoneticPr fontId="43"/>
  </si>
  <si>
    <t>Not having a standard of exchange.</t>
    <phoneticPr fontId="43"/>
  </si>
  <si>
    <t>Exchange standards are in place, but there is no exchange history (no records)</t>
    <phoneticPr fontId="43"/>
  </si>
  <si>
    <t>FB or interlock will be triggered when the number of replacement lives is reached.</t>
    <phoneticPr fontId="43"/>
  </si>
  <si>
    <t>Check items are clearly instructed.
(Posted at the product inspection site (shipping location))</t>
    <phoneticPr fontId="52"/>
  </si>
  <si>
    <t>PDCA (Plan-Do-Check-Act) cycle for the generation of impurities has been implemented and there are examples of improvement.</t>
    <phoneticPr fontId="44"/>
  </si>
  <si>
    <t>All 200% visuals are set.
(Visual check is inaccurate.)</t>
    <phoneticPr fontId="52"/>
  </si>
  <si>
    <t>We're only at 100% visual on all of them.
(No outflow since 100%)</t>
    <phoneticPr fontId="52"/>
  </si>
  <si>
    <t>Contamination testing can be guaranteed through spot checks.
(Are improvements being made to the equipment to guarantee contamination?</t>
    <phoneticPr fontId="43"/>
  </si>
  <si>
    <t>We can't separate them.</t>
    <phoneticPr fontId="43"/>
  </si>
  <si>
    <t>There is no deburring tool setting in the inspection work area.
(No reamer/cutters)</t>
    <phoneticPr fontId="43"/>
  </si>
  <si>
    <t>When there is a glitch, the line is available for FB.
(There is a mechanism for return.)</t>
    <phoneticPr fontId="43"/>
  </si>
  <si>
    <t>No mechanism to improve inspection accuracy</t>
    <phoneticPr fontId="43"/>
  </si>
  <si>
    <t>A system to improve inspection accuracy is in place and being implemented.</t>
    <phoneticPr fontId="43"/>
  </si>
  <si>
    <t>Mechanisms are in place and there have been no spills in the past 6 months.</t>
    <phoneticPr fontId="43"/>
  </si>
  <si>
    <t>Understand the occurrence of adulteration
(There is a MAP of the location of the outbreak and a chart of the rate of outbreak.</t>
    <phoneticPr fontId="52"/>
  </si>
  <si>
    <t>In case of abnormality, FB or interlock will be triggered after constant monitoring.</t>
    <phoneticPr fontId="43"/>
  </si>
  <si>
    <t>Shot conditions (e.g., projection time, rotation speed, current value, etc.) are set so that no peeling debris remains.
Shot condition = Current value + (Projection time or rotation speed)</t>
    <phoneticPr fontId="43"/>
  </si>
  <si>
    <r>
      <rPr>
        <sz val="14"/>
        <rFont val="Meiryo UI"/>
        <family val="3"/>
        <charset val="128"/>
      </rPr>
      <t>⑥</t>
    </r>
    <r>
      <rPr>
        <sz val="14"/>
        <rFont val="Arial"/>
        <family val="2"/>
      </rPr>
      <t>-2</t>
    </r>
    <phoneticPr fontId="43"/>
  </si>
  <si>
    <r>
      <rPr>
        <sz val="14"/>
        <rFont val="Meiryo UI"/>
        <family val="3"/>
        <charset val="128"/>
      </rPr>
      <t>⑥</t>
    </r>
    <r>
      <rPr>
        <sz val="14"/>
        <rFont val="Arial"/>
        <family val="2"/>
      </rPr>
      <t>-4</t>
    </r>
    <phoneticPr fontId="43"/>
  </si>
  <si>
    <r>
      <t xml:space="preserve">Equipment management
</t>
    </r>
    <r>
      <rPr>
        <sz val="14"/>
        <rFont val="Meiryo UI"/>
        <family val="3"/>
        <charset val="128"/>
      </rPr>
      <t>・</t>
    </r>
    <r>
      <rPr>
        <sz val="14"/>
        <rFont val="Arial"/>
        <family val="2"/>
      </rPr>
      <t xml:space="preserve">PDC
</t>
    </r>
    <r>
      <rPr>
        <sz val="14"/>
        <rFont val="Meiryo UI"/>
        <family val="3"/>
        <charset val="128"/>
      </rPr>
      <t>・</t>
    </r>
    <r>
      <rPr>
        <sz val="14"/>
        <rFont val="Arial"/>
        <family val="2"/>
      </rPr>
      <t xml:space="preserve">Spray equipment
</t>
    </r>
    <r>
      <rPr>
        <sz val="14"/>
        <rFont val="Meiryo UI"/>
        <family val="3"/>
        <charset val="128"/>
      </rPr>
      <t>・</t>
    </r>
    <r>
      <rPr>
        <sz val="14"/>
        <rFont val="Arial"/>
        <family val="2"/>
      </rPr>
      <t xml:space="preserve">Finishing machine
</t>
    </r>
    <r>
      <rPr>
        <sz val="14"/>
        <rFont val="Meiryo UI"/>
        <family val="3"/>
        <charset val="128"/>
      </rPr>
      <t>・</t>
    </r>
    <r>
      <rPr>
        <sz val="14"/>
        <rFont val="Arial"/>
        <family val="2"/>
      </rPr>
      <t>Shot blast</t>
    </r>
    <phoneticPr fontId="43"/>
  </si>
  <si>
    <r>
      <rPr>
        <sz val="14"/>
        <rFont val="Meiryo UI"/>
        <family val="3"/>
        <charset val="128"/>
      </rPr>
      <t>③</t>
    </r>
    <r>
      <rPr>
        <sz val="14"/>
        <rFont val="Arial"/>
        <family val="2"/>
      </rPr>
      <t>-3</t>
    </r>
  </si>
  <si>
    <t>No variation in mold temperature is constantly monitored to maintain optimal conditions.</t>
    <phoneticPr fontId="43"/>
  </si>
  <si>
    <r>
      <rPr>
        <sz val="14"/>
        <rFont val="Meiryo UI"/>
        <family val="3"/>
        <charset val="128"/>
      </rPr>
      <t>③</t>
    </r>
    <r>
      <rPr>
        <sz val="14"/>
        <rFont val="Arial"/>
        <family val="2"/>
      </rPr>
      <t>-4</t>
    </r>
  </si>
  <si>
    <t>The temperature of the hot water is always continuously monitored to maintain optimal conditions without variation.</t>
    <phoneticPr fontId="43"/>
  </si>
  <si>
    <r>
      <rPr>
        <sz val="14"/>
        <rFont val="Meiryo UI"/>
        <family val="3"/>
        <charset val="128"/>
      </rPr>
      <t>③</t>
    </r>
    <r>
      <rPr>
        <sz val="14"/>
        <rFont val="Arial"/>
        <family val="2"/>
      </rPr>
      <t>-5</t>
    </r>
  </si>
  <si>
    <t>No variation in injection speed, always continuously monitored to maintain optimal conditions</t>
    <phoneticPr fontId="43"/>
  </si>
  <si>
    <r>
      <rPr>
        <sz val="14"/>
        <rFont val="Meiryo UI"/>
        <family val="3"/>
        <charset val="128"/>
      </rPr>
      <t>④</t>
    </r>
    <r>
      <rPr>
        <sz val="14"/>
        <rFont val="Arial"/>
        <family val="2"/>
      </rPr>
      <t>-1</t>
    </r>
    <phoneticPr fontId="43"/>
  </si>
  <si>
    <r>
      <rPr>
        <sz val="14"/>
        <rFont val="Meiryo UI"/>
        <family val="3"/>
        <charset val="128"/>
      </rPr>
      <t>④</t>
    </r>
    <r>
      <rPr>
        <sz val="14"/>
        <rFont val="Arial"/>
        <family val="2"/>
      </rPr>
      <t>-2</t>
    </r>
    <phoneticPr fontId="43"/>
  </si>
  <si>
    <t>Finishing machine tools are managed.</t>
    <phoneticPr fontId="43"/>
  </si>
  <si>
    <t>Check items are clearly instructed, and PDCA for reducing foreign substances (Peeling,burrs, chips, shot balls, etc.) is being rolled out.</t>
    <phoneticPr fontId="44"/>
  </si>
  <si>
    <r>
      <rPr>
        <sz val="14"/>
        <rFont val="Meiryo UI"/>
        <family val="3"/>
        <charset val="128"/>
      </rPr>
      <t>⑤</t>
    </r>
    <r>
      <rPr>
        <sz val="14"/>
        <rFont val="Arial"/>
        <family val="2"/>
      </rPr>
      <t>-6</t>
    </r>
    <phoneticPr fontId="43"/>
  </si>
  <si>
    <r>
      <rPr>
        <sz val="14"/>
        <rFont val="Meiryo UI"/>
        <family val="3"/>
        <charset val="128"/>
      </rPr>
      <t>⑥</t>
    </r>
    <r>
      <rPr>
        <sz val="14"/>
        <rFont val="Arial"/>
        <family val="2"/>
      </rPr>
      <t>-5</t>
    </r>
  </si>
  <si>
    <r>
      <rPr>
        <sz val="14"/>
        <rFont val="Meiryo UI"/>
        <family val="3"/>
        <charset val="128"/>
      </rPr>
      <t>⑥</t>
    </r>
    <r>
      <rPr>
        <sz val="14"/>
        <rFont val="Arial"/>
        <family val="2"/>
      </rPr>
      <t>-8</t>
    </r>
    <r>
      <rPr>
        <sz val="11"/>
        <color theme="1"/>
        <rFont val="ＭＳ Ｐゴシック"/>
        <family val="2"/>
        <charset val="128"/>
        <scheme val="minor"/>
      </rPr>
      <t/>
    </r>
  </si>
  <si>
    <t>Dropped parts are managed by displaying a designated tag indicating that they are abandoned, or by identifying (marking) them in red when the tags are not used, and then installing a waste box (red box) or a designated storage area.</t>
    <phoneticPr fontId="43"/>
  </si>
  <si>
    <t>We carry out display tags or red markings and manage them in waste boxes or designated storage areas.</t>
    <phoneticPr fontId="43"/>
  </si>
  <si>
    <t>There is no identification management of waste products or management in waste boxes / designated storage areas</t>
    <phoneticPr fontId="43"/>
  </si>
  <si>
    <r>
      <t>Processing</t>
    </r>
    <r>
      <rPr>
        <sz val="20"/>
        <color rgb="FFFF0000"/>
        <rFont val="Arial"/>
        <family val="2"/>
      </rPr>
      <t xml:space="preserve"> Ver.4</t>
    </r>
    <phoneticPr fontId="46"/>
  </si>
  <si>
    <r>
      <t>Assembly</t>
    </r>
    <r>
      <rPr>
        <sz val="20"/>
        <color rgb="FFFF0000"/>
        <rFont val="Arial"/>
        <family val="2"/>
      </rPr>
      <t xml:space="preserve"> Ver.4</t>
    </r>
    <phoneticPr fontId="46"/>
  </si>
  <si>
    <r>
      <t>Logistics</t>
    </r>
    <r>
      <rPr>
        <sz val="20"/>
        <color rgb="FFFF0000"/>
        <rFont val="Arial"/>
        <family val="2"/>
      </rPr>
      <t xml:space="preserve"> Ver.4</t>
    </r>
    <phoneticPr fontId="46"/>
  </si>
  <si>
    <r>
      <t xml:space="preserve">Casting </t>
    </r>
    <r>
      <rPr>
        <sz val="20"/>
        <color rgb="FFFF0000"/>
        <rFont val="Arial"/>
        <family val="2"/>
      </rPr>
      <t>Ver.4</t>
    </r>
    <phoneticPr fontId="46"/>
  </si>
  <si>
    <t>The control items in the process control table are correctly woven into the check sheet.</t>
    <phoneticPr fontId="43"/>
  </si>
  <si>
    <t>0.Overall PRESS</t>
    <phoneticPr fontId="43"/>
  </si>
  <si>
    <t>Form 0_ PRESS</t>
    <phoneticPr fontId="43"/>
  </si>
  <si>
    <t>Press</t>
    <phoneticPr fontId="46"/>
  </si>
  <si>
    <t>Self assessment</t>
  </si>
  <si>
    <t>Classification</t>
    <phoneticPr fontId="46"/>
  </si>
  <si>
    <t>Category</t>
  </si>
  <si>
    <t>Guide line (added by MQS)</t>
    <phoneticPr fontId="43"/>
  </si>
  <si>
    <t>Evaluation score</t>
  </si>
  <si>
    <t>Evaluation points by category</t>
  </si>
  <si>
    <t>Evaluation result comment</t>
  </si>
  <si>
    <t>Quality Status</t>
  </si>
  <si>
    <t>①-１</t>
    <phoneticPr fontId="43"/>
  </si>
  <si>
    <t>Number of Downstream process defects(including delivery complaints) caused by contamination
(Maintained 0-case in 6months or more: 5 points)</t>
  </si>
  <si>
    <r>
      <t xml:space="preserve">Is </t>
    </r>
    <r>
      <rPr>
        <b/>
        <sz val="14"/>
        <color rgb="FFFF0000"/>
        <rFont val="Meiryo UI"/>
        <family val="3"/>
        <charset val="128"/>
      </rPr>
      <t>the</t>
    </r>
    <r>
      <rPr>
        <b/>
        <sz val="14"/>
        <color rgb="FF002060"/>
        <rFont val="Meiryo UI"/>
        <family val="3"/>
        <charset val="128"/>
      </rPr>
      <t xml:space="preserve"> number of downstream process defect (include delivery claim) which caused by contamination visualized?
⇒ </t>
    </r>
    <r>
      <rPr>
        <b/>
        <sz val="14"/>
        <color rgb="FFFF0000"/>
        <rFont val="Meiryo UI"/>
        <family val="3"/>
        <charset val="128"/>
      </rPr>
      <t xml:space="preserve"> It has been reviewed ｍonthly</t>
    </r>
    <r>
      <rPr>
        <b/>
        <sz val="14"/>
        <color rgb="FF002060"/>
        <rFont val="Meiryo UI"/>
        <family val="3"/>
        <charset val="128"/>
      </rPr>
      <t xml:space="preserve"> and sharing with each relative section or person concerned.</t>
    </r>
    <phoneticPr fontId="100"/>
  </si>
  <si>
    <t>1case or more in 6 months</t>
  </si>
  <si>
    <t>－</t>
    <phoneticPr fontId="43"/>
  </si>
  <si>
    <t>0 case in 6 months</t>
  </si>
  <si>
    <r>
      <rPr>
        <b/>
        <sz val="14"/>
        <color rgb="FF002060"/>
        <rFont val="ＭＳ Ｐゴシック"/>
        <family val="3"/>
        <charset val="128"/>
      </rPr>
      <t>・</t>
    </r>
    <r>
      <rPr>
        <b/>
        <sz val="14"/>
        <color rgb="FF002060"/>
        <rFont val="Arial"/>
        <family val="2"/>
      </rPr>
      <t xml:space="preserve">Is contamination spec of weight or size shown numerically?
 </t>
    </r>
    <r>
      <rPr>
        <b/>
        <sz val="14"/>
        <color rgb="FF002060"/>
        <rFont val="ＭＳ Ｐゴシック"/>
        <family val="3"/>
        <charset val="128"/>
      </rPr>
      <t>⇒</t>
    </r>
    <r>
      <rPr>
        <b/>
        <sz val="14"/>
        <color rgb="FF002060"/>
        <rFont val="Arial"/>
        <family val="2"/>
      </rPr>
      <t xml:space="preserve">Weight : </t>
    </r>
    <r>
      <rPr>
        <b/>
        <sz val="14"/>
        <color rgb="FFFF0000"/>
        <rFont val="Arial"/>
        <family val="2"/>
      </rPr>
      <t>caluculation</t>
    </r>
    <r>
      <rPr>
        <b/>
        <sz val="14"/>
        <color rgb="FF002060"/>
        <rFont val="Arial"/>
        <family val="2"/>
      </rPr>
      <t xml:space="preserve"> method should be agreed with Jatco.
 </t>
    </r>
    <r>
      <rPr>
        <b/>
        <sz val="14"/>
        <color rgb="FF002060"/>
        <rFont val="ＭＳ Ｐゴシック"/>
        <family val="3"/>
        <charset val="128"/>
      </rPr>
      <t>⇒</t>
    </r>
    <r>
      <rPr>
        <b/>
        <sz val="14"/>
        <color rgb="FFFF0000"/>
        <rFont val="Arial"/>
        <family val="2"/>
      </rPr>
      <t>A size of contamination</t>
    </r>
    <r>
      <rPr>
        <b/>
        <sz val="14"/>
        <color rgb="FF002060"/>
        <rFont val="Arial"/>
        <family val="2"/>
      </rPr>
      <t xml:space="preserve">: Which one is applied to it  on illustrated on drawing or the </t>
    </r>
    <r>
      <rPr>
        <b/>
        <sz val="14"/>
        <color rgb="FFFF0000"/>
        <rFont val="Arial"/>
        <family val="2"/>
      </rPr>
      <t xml:space="preserve">Jatco's </t>
    </r>
    <r>
      <rPr>
        <b/>
        <sz val="14"/>
        <color rgb="FF002060"/>
        <rFont val="Arial"/>
        <family val="2"/>
      </rPr>
      <t xml:space="preserve"> supplier quality assurance manual?
</t>
    </r>
    <r>
      <rPr>
        <b/>
        <sz val="14"/>
        <color rgb="FF002060"/>
        <rFont val="ＭＳ Ｐゴシック"/>
        <family val="3"/>
        <charset val="128"/>
      </rPr>
      <t>・</t>
    </r>
    <r>
      <rPr>
        <b/>
        <sz val="14"/>
        <color rgb="FFFF0000"/>
        <rFont val="Arial"/>
        <family val="2"/>
      </rPr>
      <t xml:space="preserve">Is an </t>
    </r>
    <r>
      <rPr>
        <b/>
        <sz val="14"/>
        <color rgb="FF002060"/>
        <rFont val="Arial"/>
        <family val="2"/>
      </rPr>
      <t xml:space="preserve">oil passage parts </t>
    </r>
    <r>
      <rPr>
        <b/>
        <sz val="14"/>
        <color rgb="FFFF0000"/>
        <rFont val="Arial"/>
        <family val="2"/>
      </rPr>
      <t>evaluated</t>
    </r>
    <r>
      <rPr>
        <b/>
        <sz val="14"/>
        <color rgb="FF002060"/>
        <rFont val="Arial"/>
        <family val="2"/>
      </rPr>
      <t xml:space="preserve"> both whole parts condition and the condition of  its oil circuit </t>
    </r>
    <r>
      <rPr>
        <b/>
        <sz val="14"/>
        <color rgb="FFFF0000"/>
        <rFont val="Arial"/>
        <family val="2"/>
      </rPr>
      <t>portion individually</t>
    </r>
    <r>
      <rPr>
        <b/>
        <sz val="14"/>
        <color rgb="FF002060"/>
        <rFont val="Arial"/>
        <family val="2"/>
      </rPr>
      <t xml:space="preserve">?
 </t>
    </r>
    <r>
      <rPr>
        <b/>
        <sz val="14"/>
        <color rgb="FF002060"/>
        <rFont val="ＭＳ Ｐゴシック"/>
        <family val="3"/>
        <charset val="128"/>
      </rPr>
      <t>⇒</t>
    </r>
    <r>
      <rPr>
        <b/>
        <sz val="14"/>
        <color rgb="FF002060"/>
        <rFont val="Arial"/>
        <family val="2"/>
      </rPr>
      <t xml:space="preserve">Both data of </t>
    </r>
    <r>
      <rPr>
        <b/>
        <sz val="14"/>
        <color rgb="FFFF0000"/>
        <rFont val="Arial"/>
        <family val="2"/>
      </rPr>
      <t>the</t>
    </r>
    <r>
      <rPr>
        <b/>
        <sz val="14"/>
        <color rgb="FF002060"/>
        <rFont val="Arial"/>
        <family val="2"/>
      </rPr>
      <t xml:space="preserve"> whole parts condition and condition of oil circuit </t>
    </r>
    <r>
      <rPr>
        <b/>
        <sz val="14"/>
        <color rgb="FFFF0000"/>
        <rFont val="Arial"/>
        <family val="2"/>
      </rPr>
      <t xml:space="preserve">portions must </t>
    </r>
    <r>
      <rPr>
        <b/>
        <sz val="14"/>
        <color rgb="FF002060"/>
        <rFont val="Arial"/>
        <family val="2"/>
      </rPr>
      <t>be recorded.</t>
    </r>
    <phoneticPr fontId="100"/>
  </si>
  <si>
    <r>
      <t>Is inspector well understood</t>
    </r>
    <r>
      <rPr>
        <b/>
        <sz val="14"/>
        <color rgb="FFFF0000"/>
        <rFont val="Arial"/>
        <family val="2"/>
      </rPr>
      <t xml:space="preserve"> a </t>
    </r>
    <r>
      <rPr>
        <b/>
        <sz val="14"/>
        <color rgb="FF002060"/>
        <rFont val="Arial"/>
        <family val="2"/>
      </rPr>
      <t xml:space="preserve">frequency of contamination measurement which was decided by in-house?
</t>
    </r>
    <r>
      <rPr>
        <b/>
        <sz val="14"/>
        <color rgb="FF002060"/>
        <rFont val="ＭＳ Ｐゴシック"/>
        <family val="3"/>
        <charset val="128"/>
      </rPr>
      <t>⇒</t>
    </r>
    <r>
      <rPr>
        <b/>
        <sz val="14"/>
        <color rgb="FF002060"/>
        <rFont val="Arial"/>
        <family val="2"/>
      </rPr>
      <t xml:space="preserve">Frequency of contamination measurement is requested more over of one time per month by Jatco's supplier quality assurance manual (Must request).
</t>
    </r>
    <r>
      <rPr>
        <b/>
        <sz val="14"/>
        <color rgb="FF002060"/>
        <rFont val="ＭＳ Ｐゴシック"/>
        <family val="3"/>
        <charset val="128"/>
      </rPr>
      <t>⇒</t>
    </r>
    <r>
      <rPr>
        <b/>
        <sz val="14"/>
        <color rgb="FF002060"/>
        <rFont val="Arial"/>
        <family val="2"/>
      </rPr>
      <t xml:space="preserve">It is </t>
    </r>
    <r>
      <rPr>
        <b/>
        <sz val="14"/>
        <color rgb="FFFF0000"/>
        <rFont val="Arial"/>
        <family val="2"/>
      </rPr>
      <t>preferable to measure a contamination</t>
    </r>
    <r>
      <rPr>
        <b/>
        <sz val="14"/>
        <color rgb="FF002060"/>
        <rFont val="Arial"/>
        <family val="2"/>
      </rPr>
      <t xml:space="preserve">, also when you have taken change work of cleaning liquid, detergent, prevention oil or its filter (or washing its filter). (Recommend)
&lt;Past failure case&gt;
When filter cleaning working, dirty-side </t>
    </r>
    <r>
      <rPr>
        <b/>
        <sz val="14"/>
        <color rgb="FFFF0000"/>
        <rFont val="Arial"/>
        <family val="2"/>
      </rPr>
      <t>of the</t>
    </r>
    <r>
      <rPr>
        <b/>
        <sz val="14"/>
        <color rgb="FF002060"/>
        <rFont val="Arial"/>
        <family val="2"/>
      </rPr>
      <t xml:space="preserve"> filter which </t>
    </r>
    <r>
      <rPr>
        <b/>
        <sz val="14"/>
        <color rgb="FFFF0000"/>
        <rFont val="Arial"/>
        <family val="2"/>
      </rPr>
      <t>side</t>
    </r>
    <r>
      <rPr>
        <b/>
        <sz val="14"/>
        <color rgb="FF002060"/>
        <rFont val="Arial"/>
        <family val="2"/>
      </rPr>
      <t xml:space="preserve"> was dirty was put on clean-side </t>
    </r>
    <r>
      <rPr>
        <b/>
        <sz val="14"/>
        <color rgb="FFFF0000"/>
        <rFont val="Arial"/>
        <family val="2"/>
      </rPr>
      <t>direction as to</t>
    </r>
    <r>
      <rPr>
        <b/>
        <sz val="14"/>
        <color rgb="FF002060"/>
        <rFont val="Arial"/>
        <family val="2"/>
      </rPr>
      <t xml:space="preserve"> upside down.
After that contamination was adhered.</t>
    </r>
    <phoneticPr fontId="100"/>
  </si>
  <si>
    <r>
      <rPr>
        <b/>
        <sz val="14"/>
        <color rgb="FF002060"/>
        <rFont val="ＭＳ Ｐゴシック"/>
        <family val="3"/>
        <charset val="128"/>
      </rPr>
      <t>・</t>
    </r>
    <r>
      <rPr>
        <b/>
        <sz val="14"/>
        <color rgb="FF002060"/>
        <rFont val="Arial"/>
        <family val="2"/>
      </rPr>
      <t xml:space="preserve">Is there </t>
    </r>
    <r>
      <rPr>
        <b/>
        <sz val="14"/>
        <color rgb="FFFF0000"/>
        <rFont val="Arial"/>
        <family val="2"/>
      </rPr>
      <t xml:space="preserve">a </t>
    </r>
    <r>
      <rPr>
        <b/>
        <sz val="14"/>
        <color rgb="FF002060"/>
        <rFont val="Arial"/>
        <family val="2"/>
      </rPr>
      <t xml:space="preserve">standard operation manual or working procedure manual forcontamination sampling?
</t>
    </r>
    <r>
      <rPr>
        <b/>
        <sz val="14"/>
        <color rgb="FF002060"/>
        <rFont val="ＭＳ Ｐゴシック"/>
        <family val="3"/>
        <charset val="128"/>
      </rPr>
      <t>・</t>
    </r>
    <r>
      <rPr>
        <b/>
        <sz val="14"/>
        <color rgb="FF002060"/>
        <rFont val="Arial"/>
        <family val="2"/>
      </rPr>
      <t xml:space="preserve">Is that </t>
    </r>
    <r>
      <rPr>
        <b/>
        <sz val="14"/>
        <color rgb="FFFF0000"/>
        <rFont val="Arial"/>
        <family val="2"/>
      </rPr>
      <t>standard</t>
    </r>
    <r>
      <rPr>
        <b/>
        <sz val="14"/>
        <color rgb="FF002060"/>
        <rFont val="Arial"/>
        <family val="2"/>
      </rPr>
      <t xml:space="preserve"> or manual described same contamination measurement procedure or its  equipments which are shown  in Jatco's "supplier quality assurance manual"?
</t>
    </r>
    <r>
      <rPr>
        <b/>
        <sz val="14"/>
        <color rgb="FF002060"/>
        <rFont val="ＭＳ Ｐゴシック"/>
        <family val="3"/>
        <charset val="128"/>
      </rPr>
      <t>⇒</t>
    </r>
    <r>
      <rPr>
        <b/>
        <sz val="14"/>
        <color rgb="FF002060"/>
        <rFont val="Arial"/>
        <family val="2"/>
      </rPr>
      <t>If different measurement method</t>
    </r>
    <r>
      <rPr>
        <b/>
        <sz val="14"/>
        <color rgb="FFFF0000"/>
        <rFont val="Arial"/>
        <family val="2"/>
      </rPr>
      <t>s are</t>
    </r>
    <r>
      <rPr>
        <b/>
        <sz val="14"/>
        <color rgb="FF002060"/>
        <rFont val="Arial"/>
        <family val="2"/>
      </rPr>
      <t xml:space="preserve"> described in your documents, that method</t>
    </r>
    <r>
      <rPr>
        <b/>
        <sz val="14"/>
        <color rgb="FFFF0000"/>
        <rFont val="Arial"/>
        <family val="2"/>
      </rPr>
      <t xml:space="preserve">s </t>
    </r>
    <r>
      <rPr>
        <b/>
        <sz val="14"/>
        <color rgb="FF002060"/>
        <rFont val="Arial"/>
        <family val="2"/>
      </rPr>
      <t xml:space="preserve">should have been confirmed that way guarantee or getting the same result as our measurement method.
</t>
    </r>
    <r>
      <rPr>
        <b/>
        <sz val="14"/>
        <color rgb="FF002060"/>
        <rFont val="ＭＳ Ｐゴシック"/>
        <family val="3"/>
        <charset val="128"/>
      </rPr>
      <t>⇒</t>
    </r>
    <r>
      <rPr>
        <b/>
        <sz val="14"/>
        <color rgb="FF002060"/>
        <rFont val="Arial"/>
        <family val="2"/>
      </rPr>
      <t xml:space="preserve">Equipments, tools, detergent, filter, etc.
</t>
    </r>
    <r>
      <rPr>
        <b/>
        <sz val="14"/>
        <color rgb="FF002060"/>
        <rFont val="ＭＳ Ｐゴシック"/>
        <family val="3"/>
        <charset val="128"/>
      </rPr>
      <t>⇒</t>
    </r>
    <r>
      <rPr>
        <b/>
        <sz val="14"/>
        <color rgb="FF002060"/>
        <rFont val="Arial"/>
        <family val="2"/>
      </rPr>
      <t>Washing metnod, drying time of fliter, contamination measurement method, etc.</t>
    </r>
    <phoneticPr fontId="100"/>
  </si>
  <si>
    <r>
      <rPr>
        <b/>
        <sz val="14"/>
        <color rgb="FF002060"/>
        <rFont val="ＭＳ Ｐゴシック"/>
        <family val="3"/>
        <charset val="128"/>
      </rPr>
      <t>・</t>
    </r>
    <r>
      <rPr>
        <b/>
        <sz val="14"/>
        <color rgb="FF002060"/>
        <rFont val="Arial"/>
        <family val="2"/>
      </rPr>
      <t xml:space="preserve">Is description of record on contamination measurement recorded by </t>
    </r>
    <r>
      <rPr>
        <b/>
        <sz val="14"/>
        <color rgb="FFFF0000"/>
        <rFont val="Arial"/>
        <family val="2"/>
      </rPr>
      <t>just</t>
    </r>
    <r>
      <rPr>
        <b/>
        <sz val="14"/>
        <color rgb="FF002060"/>
        <rFont val="Arial"/>
        <family val="2"/>
      </rPr>
      <t xml:space="preserve"> only "OK" or "</t>
    </r>
    <r>
      <rPr>
        <b/>
        <sz val="14"/>
        <color rgb="FF002060"/>
        <rFont val="ＭＳ Ｐゴシック"/>
        <family val="3"/>
        <charset val="128"/>
      </rPr>
      <t>レ</t>
    </r>
    <r>
      <rPr>
        <b/>
        <sz val="14"/>
        <color rgb="FF002060"/>
        <rFont val="Arial"/>
        <family val="2"/>
      </rPr>
      <t xml:space="preserve"> mark” as check marks?
</t>
    </r>
    <r>
      <rPr>
        <b/>
        <sz val="14"/>
        <color rgb="FF002060"/>
        <rFont val="ＭＳ Ｐゴシック"/>
        <family val="3"/>
        <charset val="128"/>
      </rPr>
      <t>⇒</t>
    </r>
    <r>
      <rPr>
        <b/>
        <sz val="14"/>
        <color rgb="FF002060"/>
        <rFont val="Arial"/>
        <family val="2"/>
      </rPr>
      <t xml:space="preserve">Is the measurement results monitored its trend? (by using a graph or a control chart)
</t>
    </r>
    <r>
      <rPr>
        <b/>
        <sz val="14"/>
        <color rgb="FF002060"/>
        <rFont val="ＭＳ Ｐゴシック"/>
        <family val="3"/>
        <charset val="128"/>
      </rPr>
      <t>⇒</t>
    </r>
    <r>
      <rPr>
        <b/>
        <sz val="14"/>
        <color rgb="FF002060"/>
        <rFont val="Arial"/>
        <family val="2"/>
      </rPr>
      <t>Is it monitored and controlled toprevent out of specification value?</t>
    </r>
    <phoneticPr fontId="100"/>
  </si>
  <si>
    <r>
      <rPr>
        <b/>
        <sz val="14"/>
        <color rgb="FF002060"/>
        <rFont val="ＭＳ Ｐゴシック"/>
        <family val="3"/>
        <charset val="128"/>
      </rPr>
      <t>・</t>
    </r>
    <r>
      <rPr>
        <b/>
        <sz val="14"/>
        <color rgb="FFFF0000"/>
        <rFont val="Arial"/>
        <family val="2"/>
      </rPr>
      <t>What kind of equipment do you use for analyzing contamination components?</t>
    </r>
    <r>
      <rPr>
        <b/>
        <sz val="14"/>
        <color rgb="FF002060"/>
        <rFont val="Arial"/>
        <family val="2"/>
      </rPr>
      <t xml:space="preserve">
</t>
    </r>
    <r>
      <rPr>
        <b/>
        <sz val="14"/>
        <color rgb="FF002060"/>
        <rFont val="ＭＳ Ｐゴシック"/>
        <family val="3"/>
        <charset val="128"/>
      </rPr>
      <t>⇒</t>
    </r>
    <r>
      <rPr>
        <b/>
        <sz val="14"/>
        <color rgb="FF002060"/>
        <rFont val="Arial"/>
        <family val="2"/>
      </rPr>
      <t xml:space="preserve"> Size : digital microscop, SEM, etc.
</t>
    </r>
    <r>
      <rPr>
        <b/>
        <sz val="14"/>
        <color rgb="FF002060"/>
        <rFont val="ＭＳ Ｐゴシック"/>
        <family val="3"/>
        <charset val="128"/>
      </rPr>
      <t>⇒</t>
    </r>
    <r>
      <rPr>
        <b/>
        <sz val="14"/>
        <color rgb="FF002060"/>
        <rFont val="Arial"/>
        <family val="2"/>
      </rPr>
      <t xml:space="preserve"> Analisys : SEM, EDX, etc.
</t>
    </r>
    <r>
      <rPr>
        <b/>
        <sz val="14"/>
        <color rgb="FF002060"/>
        <rFont val="ＭＳ Ｐゴシック"/>
        <family val="3"/>
        <charset val="128"/>
      </rPr>
      <t>・</t>
    </r>
    <r>
      <rPr>
        <b/>
        <sz val="14"/>
        <color rgb="FFFF0000"/>
        <rFont val="Arial"/>
        <family val="2"/>
      </rPr>
      <t>There nees be system for using outsource of contamination analysis,</t>
    </r>
    <r>
      <rPr>
        <b/>
        <sz val="14"/>
        <color rgb="FF002060"/>
        <rFont val="Arial"/>
        <family val="2"/>
      </rPr>
      <t xml:space="preserve"> if you are not able to analysis it in-house.
</t>
    </r>
    <r>
      <rPr>
        <b/>
        <sz val="14"/>
        <color rgb="FF002060"/>
        <rFont val="ＭＳ Ｐゴシック"/>
        <family val="3"/>
        <charset val="128"/>
      </rPr>
      <t>・</t>
    </r>
    <r>
      <rPr>
        <b/>
        <sz val="14"/>
        <color rgb="FF002060"/>
        <rFont val="Arial"/>
        <family val="2"/>
      </rPr>
      <t xml:space="preserve">There </t>
    </r>
    <r>
      <rPr>
        <b/>
        <sz val="14"/>
        <color rgb="FFFF0000"/>
        <rFont val="Arial"/>
        <family val="2"/>
      </rPr>
      <t>must be</t>
    </r>
    <r>
      <rPr>
        <b/>
        <sz val="14"/>
        <color rgb="FF002060"/>
        <rFont val="Arial"/>
        <family val="2"/>
      </rPr>
      <t xml:space="preserve"> standardized a procedure of unknown contamination </t>
    </r>
    <r>
      <rPr>
        <b/>
        <sz val="14"/>
        <color rgb="FFFF0000"/>
        <rFont val="Arial"/>
        <family val="2"/>
      </rPr>
      <t>analysis</t>
    </r>
    <r>
      <rPr>
        <b/>
        <sz val="14"/>
        <color rgb="FF002060"/>
        <rFont val="Arial"/>
        <family val="2"/>
      </rPr>
      <t xml:space="preserve"> work.
</t>
    </r>
    <r>
      <rPr>
        <b/>
        <sz val="14"/>
        <color rgb="FF002060"/>
        <rFont val="ＭＳ Ｐゴシック"/>
        <family val="3"/>
        <charset val="128"/>
      </rPr>
      <t>・</t>
    </r>
    <r>
      <rPr>
        <b/>
        <sz val="14"/>
        <color rgb="FF002060"/>
        <rFont val="Arial"/>
        <family val="2"/>
      </rPr>
      <t xml:space="preserve">There must be a procedure to connect improvement action from results of analysis contamination.
</t>
    </r>
    <r>
      <rPr>
        <b/>
        <sz val="14"/>
        <color rgb="FF002060"/>
        <rFont val="ＭＳ Ｐゴシック"/>
        <family val="3"/>
        <charset val="128"/>
      </rPr>
      <t>⇒</t>
    </r>
    <r>
      <rPr>
        <b/>
        <sz val="14"/>
        <color rgb="FFFF0000"/>
        <rFont val="Arial"/>
        <family val="2"/>
      </rPr>
      <t>To be</t>
    </r>
    <r>
      <rPr>
        <b/>
        <sz val="14"/>
        <color rgb="FF002060"/>
        <rFont val="Arial"/>
        <family val="2"/>
      </rPr>
      <t xml:space="preserve"> refrected to contamiantion map or contamiantion task sheet.</t>
    </r>
    <phoneticPr fontId="100"/>
  </si>
  <si>
    <r>
      <t xml:space="preserve">Is there </t>
    </r>
    <r>
      <rPr>
        <b/>
        <sz val="14"/>
        <color rgb="FFC00000"/>
        <rFont val="Arial"/>
        <family val="2"/>
      </rPr>
      <t>a troubleshooting procedure</t>
    </r>
    <r>
      <rPr>
        <b/>
        <sz val="14"/>
        <color rgb="FF002060"/>
        <rFont val="Arial"/>
        <family val="2"/>
      </rPr>
      <t xml:space="preserve">  and </t>
    </r>
    <r>
      <rPr>
        <b/>
        <sz val="14"/>
        <color rgb="FFC00000"/>
        <rFont val="Arial"/>
        <family val="2"/>
      </rPr>
      <t>its record registered</t>
    </r>
    <r>
      <rPr>
        <b/>
        <sz val="14"/>
        <color rgb="FF002060"/>
        <rFont val="Arial"/>
        <family val="2"/>
      </rPr>
      <t xml:space="preserve">?
</t>
    </r>
    <r>
      <rPr>
        <b/>
        <sz val="14"/>
        <color rgb="FF002060"/>
        <rFont val="ＭＳ Ｐゴシック"/>
        <family val="3"/>
        <charset val="128"/>
      </rPr>
      <t>⇒</t>
    </r>
    <r>
      <rPr>
        <b/>
        <sz val="14"/>
        <color rgb="FF002060"/>
        <rFont val="Arial"/>
        <family val="2"/>
      </rPr>
      <t xml:space="preserve">  Reaction plan must be </t>
    </r>
    <r>
      <rPr>
        <b/>
        <sz val="14"/>
        <color rgb="FFC00000"/>
        <rFont val="Arial"/>
        <family val="2"/>
      </rPr>
      <t>etablished</t>
    </r>
    <r>
      <rPr>
        <b/>
        <sz val="14"/>
        <color rgb="FF002060"/>
        <rFont val="Arial"/>
        <family val="2"/>
      </rPr>
      <t>, and it should</t>
    </r>
    <r>
      <rPr>
        <b/>
        <sz val="14"/>
        <color rgb="FFC00000"/>
        <rFont val="Arial"/>
        <family val="2"/>
      </rPr>
      <t xml:space="preserve"> make</t>
    </r>
    <r>
      <rPr>
        <b/>
        <sz val="14"/>
        <color rgb="FF002060"/>
        <rFont val="Arial"/>
        <family val="2"/>
      </rPr>
      <t xml:space="preserve"> well known.</t>
    </r>
    <phoneticPr fontId="100"/>
  </si>
  <si>
    <r>
      <rPr>
        <b/>
        <sz val="14"/>
        <color rgb="FF002060"/>
        <rFont val="ＭＳ Ｐゴシック"/>
        <family val="3"/>
        <charset val="128"/>
      </rPr>
      <t>・</t>
    </r>
    <r>
      <rPr>
        <b/>
        <sz val="14"/>
        <color rgb="FF002060"/>
        <rFont val="Arial"/>
        <family val="2"/>
      </rPr>
      <t xml:space="preserve">Is generation of a powder which is generated from press-fitting checked?
</t>
    </r>
    <r>
      <rPr>
        <b/>
        <sz val="14"/>
        <color rgb="FF002060"/>
        <rFont val="ＭＳ Ｐゴシック"/>
        <family val="3"/>
        <charset val="128"/>
      </rPr>
      <t>・</t>
    </r>
    <r>
      <rPr>
        <b/>
        <sz val="14"/>
        <color rgb="FFC00000"/>
        <rFont val="Arial"/>
        <family val="2"/>
      </rPr>
      <t>Is it checked  places of pocket on press-fit place, etc., which are able to get caught Chips, etc., and guaranteed to be prevented contamination?</t>
    </r>
    <r>
      <rPr>
        <b/>
        <sz val="14"/>
        <color rgb="FF002060"/>
        <rFont val="Arial"/>
        <family val="2"/>
      </rPr>
      <t xml:space="preserve">
</t>
    </r>
    <r>
      <rPr>
        <b/>
        <sz val="14"/>
        <color rgb="FF002060"/>
        <rFont val="ＭＳ Ｐゴシック"/>
        <family val="3"/>
        <charset val="128"/>
      </rPr>
      <t>・</t>
    </r>
    <r>
      <rPr>
        <b/>
        <sz val="14"/>
        <color rgb="FFC00000"/>
        <rFont val="Arial"/>
        <family val="2"/>
      </rPr>
      <t>At the welding process, has it been taken prevention action for dropping or mixing up welding rods or wire into a production parts at change over work.?</t>
    </r>
    <r>
      <rPr>
        <b/>
        <sz val="14"/>
        <color rgb="FF002060"/>
        <rFont val="Arial"/>
        <family val="2"/>
      </rPr>
      <t xml:space="preserve">
&lt;Past failure case&gt;
*</t>
    </r>
    <r>
      <rPr>
        <b/>
        <sz val="14"/>
        <color rgb="FFC00000"/>
        <rFont val="Arial"/>
        <family val="2"/>
      </rPr>
      <t>Welding wire is cut for adjusting at a changeover work. But at the welding wire was cut for adjusting, production parts had still put on the jig,  then the piece of welding wire stuck it and mixed up into production parts.</t>
    </r>
    <phoneticPr fontId="100"/>
  </si>
  <si>
    <r>
      <rPr>
        <b/>
        <sz val="14"/>
        <color rgb="FF002060"/>
        <rFont val="ＭＳ Ｐゴシック"/>
        <family val="3"/>
        <charset val="128"/>
      </rPr>
      <t>・</t>
    </r>
    <r>
      <rPr>
        <b/>
        <sz val="14"/>
        <color rgb="FFC00000"/>
        <rFont val="Arial"/>
        <family val="2"/>
      </rPr>
      <t>Is generation source of contamination investigated that where it came from and when it mixed up, and has been taken improvement action timely?</t>
    </r>
    <r>
      <rPr>
        <b/>
        <sz val="14"/>
        <color rgb="FF002060"/>
        <rFont val="Arial"/>
        <family val="2"/>
      </rPr>
      <t xml:space="preserve">
</t>
    </r>
    <r>
      <rPr>
        <b/>
        <sz val="14"/>
        <color rgb="FF002060"/>
        <rFont val="ＭＳ Ｐゴシック"/>
        <family val="3"/>
        <charset val="128"/>
      </rPr>
      <t>⇒</t>
    </r>
    <r>
      <rPr>
        <b/>
        <sz val="14"/>
        <color rgb="FFC00000"/>
        <rFont val="Arial"/>
        <family val="2"/>
      </rPr>
      <t xml:space="preserve"> Contamination map and contamination task sheet must be updated on the basis of its investigation results.</t>
    </r>
    <r>
      <rPr>
        <b/>
        <sz val="14"/>
        <color rgb="FF002060"/>
        <rFont val="Arial"/>
        <family val="2"/>
      </rPr>
      <t xml:space="preserve">
</t>
    </r>
    <r>
      <rPr>
        <b/>
        <sz val="14"/>
        <color rgb="FF002060"/>
        <rFont val="ＭＳ Ｐゴシック"/>
        <family val="3"/>
        <charset val="128"/>
      </rPr>
      <t>⇒</t>
    </r>
    <r>
      <rPr>
        <b/>
        <sz val="14"/>
        <color rgb="FF002060"/>
        <rFont val="Arial"/>
        <family val="2"/>
      </rPr>
      <t>Above issue should be installed in PFMEA, control chart or documents which are used production process.</t>
    </r>
    <phoneticPr fontId="100"/>
  </si>
  <si>
    <t xml:space="preserve">Contamination education, </t>
  </si>
  <si>
    <t>Incoming Training</t>
  </si>
  <si>
    <t>④-1</t>
    <phoneticPr fontId="43"/>
  </si>
  <si>
    <t>There is a mechanism to carry out contamination education including 5S in training or education for acceptance, and an education implementation record is kept.</t>
  </si>
  <si>
    <r>
      <t xml:space="preserve">・Are education tools which are </t>
    </r>
    <r>
      <rPr>
        <b/>
        <sz val="14"/>
        <color rgb="FFC00000"/>
        <rFont val="Meiryo UI"/>
        <family val="3"/>
        <charset val="128"/>
      </rPr>
      <t>included</t>
    </r>
    <r>
      <rPr>
        <b/>
        <sz val="14"/>
        <color rgb="FF002060"/>
        <rFont val="Meiryo UI"/>
        <family val="3"/>
        <charset val="128"/>
      </rPr>
      <t xml:space="preserve"> contents of contamination managements prepared? 
・Has education plan been </t>
    </r>
    <r>
      <rPr>
        <b/>
        <sz val="14"/>
        <color rgb="FFC00000"/>
        <rFont val="Meiryo UI"/>
        <family val="3"/>
        <charset val="128"/>
      </rPr>
      <t>made</t>
    </r>
    <r>
      <rPr>
        <b/>
        <sz val="14"/>
        <color rgb="FF002060"/>
        <rFont val="Meiryo UI"/>
        <family val="3"/>
        <charset val="128"/>
      </rPr>
      <t xml:space="preserve"> and being recorded?
⇒ </t>
    </r>
    <r>
      <rPr>
        <b/>
        <sz val="14"/>
        <color rgb="FFC00000"/>
        <rFont val="Meiryo UI"/>
        <family val="3"/>
        <charset val="128"/>
      </rPr>
      <t>The</t>
    </r>
    <r>
      <rPr>
        <b/>
        <sz val="14"/>
        <color rgb="FF002060"/>
        <rFont val="Meiryo UI"/>
        <family val="3"/>
        <charset val="128"/>
      </rPr>
      <t xml:space="preserve"> target person</t>
    </r>
    <r>
      <rPr>
        <b/>
        <sz val="14"/>
        <color rgb="FFC00000"/>
        <rFont val="Meiryo UI"/>
        <family val="3"/>
        <charset val="128"/>
      </rPr>
      <t>s</t>
    </r>
    <r>
      <rPr>
        <b/>
        <sz val="14"/>
        <color rgb="FF002060"/>
        <rFont val="Meiryo UI"/>
        <family val="3"/>
        <charset val="128"/>
      </rPr>
      <t xml:space="preserve"> </t>
    </r>
    <r>
      <rPr>
        <b/>
        <sz val="14"/>
        <color rgb="FFC00000"/>
        <rFont val="Meiryo UI"/>
        <family val="3"/>
        <charset val="128"/>
      </rPr>
      <t>are</t>
    </r>
    <r>
      <rPr>
        <b/>
        <sz val="14"/>
        <color rgb="FF002060"/>
        <rFont val="Meiryo UI"/>
        <family val="3"/>
        <charset val="128"/>
      </rPr>
      <t xml:space="preserve"> not only newcomer but also including mid-career recruit, manufacturing operators, parts supplying operator and maintenance engineer, etc. also.
・Is the  education of contamination trained by using  some past contamination issues or trouble </t>
    </r>
    <r>
      <rPr>
        <b/>
        <sz val="14"/>
        <color rgb="FFC00000"/>
        <rFont val="Meiryo UI"/>
        <family val="3"/>
        <charset val="128"/>
      </rPr>
      <t xml:space="preserve">as the subject matterals </t>
    </r>
    <r>
      <rPr>
        <b/>
        <sz val="14"/>
        <color rgb="FF002060"/>
        <rFont val="Meiryo UI"/>
        <family val="3"/>
        <charset val="128"/>
      </rPr>
      <t xml:space="preserve">in your in-house  provided as education tools?
&lt;Past failure case&gt;
</t>
    </r>
    <r>
      <rPr>
        <b/>
        <sz val="14"/>
        <color rgb="FFC00000"/>
        <rFont val="Meiryo UI"/>
        <family val="3"/>
        <charset val="128"/>
      </rPr>
      <t>Workers have not been educated the importance of contamination control.</t>
    </r>
    <r>
      <rPr>
        <b/>
        <sz val="14"/>
        <color rgb="FF002060"/>
        <rFont val="Meiryo UI"/>
        <family val="3"/>
        <charset val="128"/>
      </rPr>
      <t xml:space="preserve">
=&gt;There were no Education or training plan and </t>
    </r>
    <r>
      <rPr>
        <b/>
        <sz val="14"/>
        <color rgb="FFC00000"/>
        <rFont val="Meiryo UI"/>
        <family val="3"/>
        <charset val="128"/>
      </rPr>
      <t>its</t>
    </r>
    <r>
      <rPr>
        <b/>
        <sz val="14"/>
        <color rgb="FF002060"/>
        <rFont val="Meiryo UI"/>
        <family val="3"/>
        <charset val="128"/>
      </rPr>
      <t xml:space="preserve"> results.(education </t>
    </r>
    <r>
      <rPr>
        <b/>
        <sz val="14"/>
        <color rgb="FFC00000"/>
        <rFont val="Meiryo UI"/>
        <family val="3"/>
        <charset val="128"/>
      </rPr>
      <t>/</t>
    </r>
    <r>
      <rPr>
        <b/>
        <sz val="14"/>
        <color rgb="FF002060"/>
        <rFont val="Meiryo UI"/>
        <family val="3"/>
        <charset val="128"/>
      </rPr>
      <t xml:space="preserve"> training records, evaluation records)</t>
    </r>
    <phoneticPr fontId="100"/>
  </si>
  <si>
    <t>Not conducted</t>
  </si>
  <si>
    <t>It is conducted, but no records.</t>
  </si>
  <si>
    <t>It is conducted.</t>
  </si>
  <si>
    <t>Basic knowledge</t>
  </si>
  <si>
    <t>④-2</t>
    <phoneticPr fontId="46"/>
  </si>
  <si>
    <t>Contents of contamination defects encountered in one's own process/other similar processes in the past are recorded, and incorporated in the standards, documents of  manuals or procedure etc.</t>
  </si>
  <si>
    <r>
      <t>・When new P-FMEA, control plan or</t>
    </r>
    <r>
      <rPr>
        <b/>
        <sz val="14"/>
        <color rgb="FFC00000"/>
        <rFont val="Meiryo UI"/>
        <family val="3"/>
        <charset val="128"/>
      </rPr>
      <t xml:space="preserve"> document forms</t>
    </r>
    <r>
      <rPr>
        <b/>
        <sz val="14"/>
        <color rgb="FF002060"/>
        <rFont val="Meiryo UI"/>
        <family val="3"/>
        <charset val="128"/>
      </rPr>
      <t xml:space="preserve"> on </t>
    </r>
    <r>
      <rPr>
        <b/>
        <sz val="14"/>
        <color rgb="FFC00000"/>
        <rFont val="Meiryo UI"/>
        <family val="3"/>
        <charset val="128"/>
      </rPr>
      <t>the</t>
    </r>
    <r>
      <rPr>
        <b/>
        <sz val="14"/>
        <color rgb="FF002060"/>
        <rFont val="Meiryo UI"/>
        <family val="3"/>
        <charset val="128"/>
      </rPr>
      <t xml:space="preserve"> production site is created, has</t>
    </r>
    <r>
      <rPr>
        <b/>
        <sz val="14"/>
        <color rgb="FFC00000"/>
        <rFont val="Meiryo UI"/>
        <family val="3"/>
        <charset val="128"/>
      </rPr>
      <t xml:space="preserve"> the </t>
    </r>
    <r>
      <rPr>
        <b/>
        <sz val="14"/>
        <color rgb="FF002060"/>
        <rFont val="Meiryo UI"/>
        <family val="3"/>
        <charset val="128"/>
      </rPr>
      <t xml:space="preserve">contents of defect caused by  contamination weaved into them </t>
    </r>
    <r>
      <rPr>
        <b/>
        <sz val="14"/>
        <color rgb="FFC00000"/>
        <rFont val="Meiryo UI"/>
        <family val="3"/>
        <charset val="128"/>
      </rPr>
      <t>too</t>
    </r>
    <r>
      <rPr>
        <b/>
        <sz val="14"/>
        <color rgb="FF002060"/>
        <rFont val="Meiryo UI"/>
        <family val="3"/>
        <charset val="128"/>
      </rPr>
      <t xml:space="preserve">?
・Is Contents of </t>
    </r>
    <r>
      <rPr>
        <b/>
        <sz val="14"/>
        <color rgb="FFC00000"/>
        <rFont val="Meiryo UI"/>
        <family val="3"/>
        <charset val="128"/>
      </rPr>
      <t>past</t>
    </r>
    <r>
      <rPr>
        <b/>
        <sz val="14"/>
        <color rgb="FF002060"/>
        <rFont val="Meiryo UI"/>
        <family val="3"/>
        <charset val="128"/>
      </rPr>
      <t xml:space="preserve"> defect caused by  contamination take down into contamination map or contamination task sheet?
・Are contents of </t>
    </r>
    <r>
      <rPr>
        <b/>
        <sz val="14"/>
        <color rgb="FFC00000"/>
        <rFont val="Meiryo UI"/>
        <family val="3"/>
        <charset val="128"/>
      </rPr>
      <t xml:space="preserve">past </t>
    </r>
    <r>
      <rPr>
        <b/>
        <sz val="14"/>
        <color rgb="FF002060"/>
        <rFont val="Meiryo UI"/>
        <family val="3"/>
        <charset val="128"/>
      </rPr>
      <t>defect caused by  contamination reflect into education tools, etc.?</t>
    </r>
    <phoneticPr fontId="100"/>
  </si>
  <si>
    <t>Not installed</t>
  </si>
  <si>
    <t>Horizontal deployment from other process is not installed.</t>
  </si>
  <si>
    <t>Comprehension check test</t>
  </si>
  <si>
    <t>④-3</t>
    <phoneticPr fontId="43"/>
  </si>
  <si>
    <t>Are operator  understanding the contents of the key points related to the contaminations at standard operation?
Or, are avobe saituation confirmed regularly by using work observation?</t>
  </si>
  <si>
    <r>
      <t>・Is it checked at work observation that an understanding on the contents of the key points related to the contamination of the standard operation?
・</t>
    </r>
    <r>
      <rPr>
        <b/>
        <sz val="14"/>
        <color rgb="FFC00000"/>
        <rFont val="Meiryo UI"/>
        <family val="3"/>
        <charset val="128"/>
      </rPr>
      <t>As for</t>
    </r>
    <r>
      <rPr>
        <b/>
        <sz val="14"/>
        <color rgb="FF002060"/>
        <rFont val="Meiryo UI"/>
        <family val="3"/>
        <charset val="128"/>
      </rPr>
      <t xml:space="preserve"> the results of work observation, How are you respond to newcomer or not well understanding person for them?
⇒These point out on educating or communication at work observation must be left as evidence.</t>
    </r>
    <r>
      <rPr>
        <b/>
        <sz val="14"/>
        <color rgb="FFC00000"/>
        <rFont val="Meiryo UI"/>
        <family val="3"/>
        <charset val="128"/>
      </rPr>
      <t xml:space="preserve">
(To check a form of check sheet which whether which has a column for writing some record of pointing out or education on wrong operation, etc.)</t>
    </r>
    <phoneticPr fontId="100"/>
  </si>
  <si>
    <t>Not confirmed</t>
  </si>
  <si>
    <t>It is confirmed, but confirmation frequency is not set.</t>
  </si>
  <si>
    <t>It is confirmed regularly.</t>
  </si>
  <si>
    <t>Press process</t>
  </si>
  <si>
    <t>Process FMEA</t>
  </si>
  <si>
    <t>⑤-1</t>
    <phoneticPr fontId="43"/>
  </si>
  <si>
    <t>There are implemented that study or consideration of  concerns of contamination by P-FMEA.</t>
  </si>
  <si>
    <r>
      <t>・ Are occurring contamination issues considered in the process which disassembled by each one small process step?
=&gt;</t>
    </r>
    <r>
      <rPr>
        <b/>
        <sz val="14"/>
        <color rgb="FFFF0000"/>
        <rFont val="Meiryo UI"/>
        <family val="3"/>
        <charset val="128"/>
      </rPr>
      <t>it includes</t>
    </r>
    <r>
      <rPr>
        <b/>
        <sz val="14"/>
        <color rgb="FF002060"/>
        <rFont val="Meiryo UI"/>
        <family val="3"/>
        <charset val="128"/>
      </rPr>
      <t xml:space="preserve"> transfer equipment.
=&gt;</t>
    </r>
    <r>
      <rPr>
        <b/>
        <sz val="14"/>
        <color rgb="FFFF0000"/>
        <rFont val="Meiryo UI"/>
        <family val="3"/>
        <charset val="128"/>
      </rPr>
      <t>If it is progressive die, it should consider each station, or if it is transfer type or tandem type, it should consider on each process.</t>
    </r>
    <phoneticPr fontId="100"/>
  </si>
  <si>
    <t>Consideration of contamination study is not able to implement at all.</t>
  </si>
  <si>
    <t xml:space="preserve">About contamination, it is considered, but it is no broken down until each process. </t>
  </si>
  <si>
    <t>Consideration work is broken down until each processes, and also past failure cases has been extracted.</t>
  </si>
  <si>
    <t>Die life management</t>
  </si>
  <si>
    <t>⑤-2</t>
    <phoneticPr fontId="43"/>
  </si>
  <si>
    <t>There are no any components of die-set using beyond its defined life not only punch or die, but also components which are concerned some deterioration or wear as like a  pilot pin or material guide.
Setting method of die or tool life are standardized.</t>
  </si>
  <si>
    <t>No standard and it's not conducted</t>
  </si>
  <si>
    <t>There is standareds, but criteria of tool life is not keeping sometime.
(That reason is clarified, e.g. a tool is able to use until keeping ist sharpnesswelly, etc)
There is record about replaced parts.</t>
  </si>
  <si>
    <t>Tool life is set in accordance with standards, it is keeping at workplace.
There is record for replaced parts.</t>
  </si>
  <si>
    <t>Priventive maintenance</t>
  </si>
  <si>
    <t>⑤-3</t>
    <phoneticPr fontId="100"/>
  </si>
  <si>
    <t>Preventive maintenance is implemented premeditatedly.
Policy of preventive maintenance is standardized.</t>
  </si>
  <si>
    <r>
      <t>・</t>
    </r>
    <r>
      <rPr>
        <b/>
        <sz val="14"/>
        <color rgb="FFFF0000"/>
        <rFont val="Meiryo UI"/>
        <family val="3"/>
        <charset val="128"/>
      </rPr>
      <t>Is the plan of die-set maintenance as a preventive maintenance, making a schedule and implemented?</t>
    </r>
    <r>
      <rPr>
        <b/>
        <sz val="14"/>
        <color rgb="FF002060"/>
        <rFont val="Meiryo UI"/>
        <family val="3"/>
        <charset val="128"/>
      </rPr>
      <t xml:space="preserve">
・If spare die-set prepared, is there managed that  maintenance cycle or frequency properly?</t>
    </r>
    <phoneticPr fontId="100"/>
  </si>
  <si>
    <t>There is no standard, and preventive maintenamce is not availavle.
But there is reaction system for accident or abnormal situation quicly.</t>
  </si>
  <si>
    <t>There is standards.
Preventive maintenance is conducted systematically.</t>
  </si>
  <si>
    <t xml:space="preserve">Equipment inspection
・Uncilier
・Leveler feedier
・Feeder
・Stacker
・Press m/c
・Oil appricator
・Palletizing m/c
</t>
  </si>
  <si>
    <t>⑤-4</t>
    <phoneticPr fontId="100"/>
  </si>
  <si>
    <t>The check items which are shown on the machine inspection standard are taken down into that check sheet certainly.
There are confirmed on the basis of check sheet correctly.
(The control range on pressure gauge is shown clearly by using green mark or arrows.)</t>
  </si>
  <si>
    <r>
      <t xml:space="preserve">The check items and </t>
    </r>
    <r>
      <rPr>
        <b/>
        <sz val="14"/>
        <color rgb="FFFF0000"/>
        <rFont val="Meiryo UI"/>
        <family val="3"/>
        <charset val="128"/>
      </rPr>
      <t>their</t>
    </r>
    <r>
      <rPr>
        <b/>
        <sz val="14"/>
        <color rgb="FF002060"/>
        <rFont val="Meiryo UI"/>
        <family val="3"/>
        <charset val="128"/>
      </rPr>
      <t xml:space="preserve"> contents of  equipment inspection standard are matched at </t>
    </r>
    <r>
      <rPr>
        <b/>
        <sz val="14"/>
        <color rgb="FFFF0000"/>
        <rFont val="Meiryo UI"/>
        <family val="3"/>
        <charset val="128"/>
      </rPr>
      <t>a working</t>
    </r>
    <r>
      <rPr>
        <b/>
        <sz val="14"/>
        <color rgb="FF002060"/>
        <rFont val="Meiryo UI"/>
        <family val="3"/>
        <charset val="128"/>
      </rPr>
      <t xml:space="preserve"> site.?
=&gt;If these items are different on each equipments, it has to described without lacked.</t>
    </r>
    <phoneticPr fontId="100"/>
  </si>
  <si>
    <t>not implemented</t>
  </si>
  <si>
    <t>There is no discrepancy between the qeuipment inspection standards and its check sheet, but　control range of pressure gauge, etc. are not described clearly.</t>
  </si>
  <si>
    <t>Check items are described correctly, and inspection work is performed in accordance with inspection check sheet.
Control range (green marks or arrows) of pressure gauge, etc. are indicated clearly.</t>
  </si>
  <si>
    <t>Material feeding
・Die-set
 (uncoliler)
 (feeder)
 (leveler)</t>
  </si>
  <si>
    <t>⑤-5</t>
    <phoneticPr fontId="100"/>
  </si>
  <si>
    <t>Roll material has no excessive contact with material guide in die-set and its condition is controlled and keeping optimal condition.</t>
  </si>
  <si>
    <r>
      <t xml:space="preserve">When dimension or a material  warp  is varied, is the action plan for restoring former condition decided?
=&gt;Adjustment of guide position, Setting work at uncoiler again, Adjustment of pressure force on leveler or feeder, etc.
&lt;Past failure case&gt;
Guides for material on </t>
    </r>
    <r>
      <rPr>
        <b/>
        <sz val="14"/>
        <color rgb="FFFF0000"/>
        <rFont val="Meiryo UI"/>
        <family val="3"/>
        <charset val="128"/>
      </rPr>
      <t>the Press</t>
    </r>
    <r>
      <rPr>
        <b/>
        <sz val="14"/>
        <color rgb="FF002060"/>
        <rFont val="Meiryo UI"/>
        <family val="3"/>
        <charset val="128"/>
      </rPr>
      <t xml:space="preserve"> die-set had been narrow, so some fragments occurred by galling were splattered and mixed up into produced parts.</t>
    </r>
    <phoneticPr fontId="100"/>
  </si>
  <si>
    <t>it is impremented, but procedure of trouble shooting is not decided.</t>
  </si>
  <si>
    <t>It is implemented, and there is procedure of trouble shooting.</t>
  </si>
  <si>
    <t>Oil apprcator</t>
  </si>
  <si>
    <t>⑤-6</t>
    <phoneticPr fontId="100"/>
  </si>
  <si>
    <t>Lubrication oil of forming is using on decided condition for apprication quantities of liquid.</t>
  </si>
  <si>
    <r>
      <t xml:space="preserve">・Are there maintenance methods or management way decided for quantities of </t>
    </r>
    <r>
      <rPr>
        <b/>
        <sz val="14"/>
        <color rgb="FFFF0000"/>
        <rFont val="Meiryo UI"/>
        <family val="3"/>
        <charset val="128"/>
      </rPr>
      <t>application</t>
    </r>
    <r>
      <rPr>
        <b/>
        <sz val="14"/>
        <color rgb="FF002060"/>
        <rFont val="Meiryo UI"/>
        <family val="3"/>
        <charset val="128"/>
      </rPr>
      <t xml:space="preserve"> oil or that equipments ? (</t>
    </r>
    <r>
      <rPr>
        <b/>
        <sz val="14"/>
        <color rgb="FFFF0000"/>
        <rFont val="Meiryo UI"/>
        <family val="3"/>
        <charset val="128"/>
      </rPr>
      <t>Inspection</t>
    </r>
    <r>
      <rPr>
        <b/>
        <sz val="14"/>
        <color rgb="FF002060"/>
        <rFont val="Meiryo UI"/>
        <family val="3"/>
        <charset val="128"/>
      </rPr>
      <t xml:space="preserve"> of rubber packing or pump, etc.)
・Is setting condition of quantities of </t>
    </r>
    <r>
      <rPr>
        <b/>
        <sz val="14"/>
        <color rgb="FFFF0000"/>
        <rFont val="Meiryo UI"/>
        <family val="3"/>
        <charset val="128"/>
      </rPr>
      <t>application</t>
    </r>
    <r>
      <rPr>
        <b/>
        <sz val="14"/>
        <color rgb="FF002060"/>
        <rFont val="Meiryo UI"/>
        <family val="3"/>
        <charset val="128"/>
      </rPr>
      <t xml:space="preserve"> oil confirmed at start-up inspection?
・</t>
    </r>
    <r>
      <rPr>
        <b/>
        <sz val="14"/>
        <color rgb="FFFF0000"/>
        <rFont val="Meiryo UI"/>
        <family val="3"/>
        <charset val="128"/>
      </rPr>
      <t>When oil applicator has troubled, is there any reaction plan or trouble shooting way decided?</t>
    </r>
    <r>
      <rPr>
        <b/>
        <sz val="14"/>
        <color rgb="FF002060"/>
        <rFont val="Meiryo UI"/>
        <family val="3"/>
        <charset val="128"/>
      </rPr>
      <t xml:space="preserve">
・Is lubrication oil replenished for prevention out of oil?</t>
    </r>
    <phoneticPr fontId="100"/>
  </si>
  <si>
    <t>Quanities of lubrication oil is confirmed at start-up inspection, but its management method or trouble shooting are not clarified.</t>
  </si>
  <si>
    <t>Quanities of lubrication oil is confirmed at start-up inspection, and its management method or trouble shooting are clarified.
There is no contaonation failure caused by lubrication defect on past six monthes.</t>
  </si>
  <si>
    <t>Punching  /Pieacing(1)</t>
    <phoneticPr fontId="100"/>
  </si>
  <si>
    <t>⑤-7</t>
    <phoneticPr fontId="100"/>
  </si>
  <si>
    <t>Prevention measures for scrap floating has been implemented  like punched scrap out prevent to return into die-set.</t>
  </si>
  <si>
    <r>
      <t>・</t>
    </r>
    <r>
      <rPr>
        <b/>
        <sz val="14"/>
        <color rgb="FFFF0000"/>
        <rFont val="Meiryo UI"/>
        <family val="3"/>
        <charset val="128"/>
      </rPr>
      <t>What types of preventive actions are implemented?</t>
    </r>
    <r>
      <rPr>
        <b/>
        <sz val="14"/>
        <color rgb="FF002060"/>
        <rFont val="Meiryo UI"/>
        <family val="3"/>
        <charset val="128"/>
      </rPr>
      <t xml:space="preserve">
=&gt;Adoption of ejector punch ,</t>
    </r>
    <r>
      <rPr>
        <b/>
        <sz val="14"/>
        <color rgb="FFC00000"/>
        <rFont val="Meiryo UI"/>
        <family val="3"/>
        <charset val="128"/>
      </rPr>
      <t>Adoption of preventing die of scrap</t>
    </r>
    <r>
      <rPr>
        <b/>
        <sz val="14"/>
        <color rgb="FF002060"/>
        <rFont val="Meiryo UI"/>
        <family val="3"/>
        <charset val="128"/>
      </rPr>
      <t xml:space="preserve"> rise, Adoption electro arc depositing on die, etc.
・Is there any POKA-YOKE sys when occurrence of scrap rise? 
=&gt;Emergency stop by bottom dead center monitoring,  Ejection of scrap </t>
    </r>
    <r>
      <rPr>
        <b/>
        <sz val="14"/>
        <color rgb="FFC00000"/>
        <rFont val="Meiryo UI"/>
        <family val="3"/>
        <charset val="128"/>
      </rPr>
      <t>rise</t>
    </r>
    <r>
      <rPr>
        <b/>
        <sz val="14"/>
        <color rgb="FF002060"/>
        <rFont val="Meiryo UI"/>
        <family val="3"/>
        <charset val="128"/>
      </rPr>
      <t xml:space="preserve"> out of die-set by air blow system, etc .
＜Past failure case&gt;
・Crimping or pressure bonding of Piercing scrap (including indentation).
・Pierceing scrap </t>
    </r>
    <r>
      <rPr>
        <b/>
        <sz val="14"/>
        <color rgb="FFFF0000"/>
        <rFont val="Meiryo UI"/>
        <family val="3"/>
        <charset val="128"/>
      </rPr>
      <t>dropped into</t>
    </r>
    <r>
      <rPr>
        <b/>
        <sz val="14"/>
        <color rgb="FF002060"/>
        <rFont val="Meiryo UI"/>
        <family val="3"/>
        <charset val="128"/>
      </rPr>
      <t xml:space="preserve"> the plastic </t>
    </r>
    <r>
      <rPr>
        <b/>
        <sz val="14"/>
        <color rgb="FFC00000"/>
        <rFont val="Meiryo UI"/>
        <family val="3"/>
        <charset val="128"/>
      </rPr>
      <t>container and mixed up.</t>
    </r>
    <phoneticPr fontId="100"/>
  </si>
  <si>
    <t>it was conducted to countermeasures only.</t>
  </si>
  <si>
    <t>it is conducted to countermeasures., and also measures of Poka-Yoke system isperformed.</t>
  </si>
  <si>
    <t>Punching /
Pieacing (2)</t>
    <phoneticPr fontId="100"/>
  </si>
  <si>
    <t>⑤-8</t>
    <phoneticPr fontId="100"/>
  </si>
  <si>
    <t xml:space="preserve">Optimal condition has been maintained to be free of  abnormal wear or damaged on punch or die, occurrence of burr </t>
  </si>
  <si>
    <r>
      <t>・</t>
    </r>
    <r>
      <rPr>
        <b/>
        <sz val="14"/>
        <color rgb="FFFF0000"/>
        <rFont val="Meiryo UI"/>
        <family val="3"/>
        <charset val="128"/>
      </rPr>
      <t>Is there  confirmation doing that the burr height is within spec  on both production start and end?</t>
    </r>
    <r>
      <rPr>
        <b/>
        <sz val="14"/>
        <color rgb="FF002060"/>
        <rFont val="Meiryo UI"/>
        <family val="3"/>
        <charset val="128"/>
      </rPr>
      <t xml:space="preserve">
=&gt;</t>
    </r>
    <r>
      <rPr>
        <b/>
        <sz val="14"/>
        <color rgb="FFFF0000"/>
        <rFont val="Meiryo UI"/>
        <family val="3"/>
        <charset val="128"/>
      </rPr>
      <t>If the checked result is out of spec, sorting and inspection by doing trace back of products must to do and prevent outflow.</t>
    </r>
    <r>
      <rPr>
        <b/>
        <sz val="14"/>
        <color rgb="FF002060"/>
        <rFont val="Meiryo UI"/>
        <family val="3"/>
        <charset val="128"/>
      </rPr>
      <t xml:space="preserve">
・Is the die-set carried out its cleaning before and after production, </t>
    </r>
    <r>
      <rPr>
        <b/>
        <sz val="14"/>
        <color rgb="FFFF0000"/>
        <rFont val="Meiryo UI"/>
        <family val="3"/>
        <charset val="128"/>
      </rPr>
      <t>and is it inspected?</t>
    </r>
    <phoneticPr fontId="100"/>
  </si>
  <si>
    <t>Only results of product  are checked as burrs or some rolled up around pierced edge, etc .</t>
    <phoneticPr fontId="43"/>
  </si>
  <si>
    <t>Produced results of product  are checked as burrs or some rolled up around pierced edge, etc . or spec of prodcut are confirmed.
And  that die-set is confirmed whethere unnormal condition has or not at before or after production, and inside of die-set is to be cleaned.</t>
  </si>
  <si>
    <t>Forming (1)
 (drawing)
 (Forming)
 (Restrike)
 (Flanging)
 (Bending)
 (Enbossing)
 (Buring)</t>
  </si>
  <si>
    <t>⑤-9</t>
    <phoneticPr fontId="100"/>
  </si>
  <si>
    <t>Optimal condition has been maintained to be free of  abnormal wear or peeled corting on punch or die, occurrence of material peeling on processed surface, occurrence of burr or galling mark.</t>
  </si>
  <si>
    <r>
      <t>・</t>
    </r>
    <r>
      <rPr>
        <b/>
        <sz val="14"/>
        <color rgb="FFFF0000"/>
        <rFont val="Meiryo UI"/>
        <family val="3"/>
        <charset val="128"/>
      </rPr>
      <t>On the both of production start and end, are there, check work to be free of burr or likely hangnail that might be falling off or peeling which made by peeling or galling?</t>
    </r>
    <r>
      <rPr>
        <b/>
        <sz val="14"/>
        <color rgb="FF002060"/>
        <rFont val="Meiryo UI"/>
        <family val="3"/>
        <charset val="128"/>
      </rPr>
      <t xml:space="preserve">
=&gt;</t>
    </r>
    <r>
      <rPr>
        <b/>
        <sz val="14"/>
        <color rgb="FFFF0000"/>
        <rFont val="Meiryo UI"/>
        <family val="3"/>
        <charset val="128"/>
      </rPr>
      <t>If the checked result is out of spec, sorting and inspection by doing trace back of products must to do and prevent outflow.</t>
    </r>
    <r>
      <rPr>
        <b/>
        <sz val="14"/>
        <color rgb="FF002060"/>
        <rFont val="Meiryo UI"/>
        <family val="3"/>
        <charset val="128"/>
      </rPr>
      <t xml:space="preserve">
・</t>
    </r>
    <r>
      <rPr>
        <b/>
        <sz val="14"/>
        <color rgb="FFFF0000"/>
        <rFont val="Meiryo UI"/>
        <family val="3"/>
        <charset val="128"/>
      </rPr>
      <t>Is the die-set carried out its cleaning before and after production, and is it inspected?</t>
    </r>
    <r>
      <rPr>
        <b/>
        <sz val="14"/>
        <color rgb="FF002060"/>
        <rFont val="Meiryo UI"/>
        <family val="3"/>
        <charset val="128"/>
      </rPr>
      <t xml:space="preserve">
＝＞</t>
    </r>
    <r>
      <rPr>
        <b/>
        <sz val="14"/>
        <color rgb="FFFF0000"/>
        <rFont val="Meiryo UI"/>
        <family val="3"/>
        <charset val="128"/>
      </rPr>
      <t xml:space="preserve">It must </t>
    </r>
    <r>
      <rPr>
        <b/>
        <sz val="14"/>
        <color rgb="FF002060"/>
        <rFont val="Meiryo UI"/>
        <family val="3"/>
        <charset val="128"/>
      </rPr>
      <t xml:space="preserve">check whether free of peeling pieces or galling pieces in the die-set
&lt;Past　failure case&gt;
・Galling piece which fallen down during transportation was found on product parts. 
・Crimping or pressure bonding of galling piece (including indentation).
・Galling piece mixed in the plastic </t>
    </r>
    <r>
      <rPr>
        <b/>
        <sz val="14"/>
        <color rgb="FFFF0000"/>
        <rFont val="Meiryo UI"/>
        <family val="3"/>
        <charset val="128"/>
      </rPr>
      <t>container</t>
    </r>
    <r>
      <rPr>
        <b/>
        <sz val="14"/>
        <color rgb="FF002060"/>
        <rFont val="Meiryo UI"/>
        <family val="3"/>
        <charset val="128"/>
      </rPr>
      <t>.</t>
    </r>
    <phoneticPr fontId="100"/>
  </si>
  <si>
    <t xml:space="preserve">Only results  as peeling from material surface  or wrinkle by forming, etc.
</t>
  </si>
  <si>
    <t>Produced results  as peeling from material surface  or winkle by forming, etc or spec of prodcut are confirmed.
And  that die-set is confirmed whethere unnormal condition has or not at before or after production, and inside of die-set is to be cleaned.</t>
  </si>
  <si>
    <t>Forming (2)</t>
  </si>
  <si>
    <t>⑤-10</t>
    <phoneticPr fontId="100"/>
  </si>
  <si>
    <t>When cutting process exists at downstream process, process design was excecuted as to be free of residual raw material part like a black skin rremains or burr, and Optimal condition has been maintained,.</t>
  </si>
  <si>
    <r>
      <t>・Is that process designed to prevent generating black scale</t>
    </r>
    <r>
      <rPr>
        <b/>
        <sz val="14"/>
        <color rgb="FFFF0000"/>
        <rFont val="Meiryo UI"/>
        <family val="3"/>
        <charset val="128"/>
      </rPr>
      <t xml:space="preserve"> remaining</t>
    </r>
    <r>
      <rPr>
        <b/>
        <sz val="14"/>
        <color rgb="FF002060"/>
        <rFont val="Meiryo UI"/>
        <family val="3"/>
        <charset val="128"/>
      </rPr>
      <t xml:space="preserve"> or forged scale as whole process.
・For preventing remaining black scale or forged scale, </t>
    </r>
    <r>
      <rPr>
        <b/>
        <sz val="14"/>
        <color rgb="FFFF0000"/>
        <rFont val="Meiryo UI"/>
        <family val="3"/>
        <charset val="128"/>
      </rPr>
      <t>are controlled items of  the factors set and maintained?</t>
    </r>
    <r>
      <rPr>
        <b/>
        <sz val="14"/>
        <color rgb="FF002060"/>
        <rFont val="Meiryo UI"/>
        <family val="3"/>
        <charset val="128"/>
      </rPr>
      <t xml:space="preserve">
=&gt;Die height, pressure sources of pads, etc.
&lt;Past failure case&gt;
・Materia pieces was remained on the </t>
    </r>
    <r>
      <rPr>
        <b/>
        <sz val="14"/>
        <color rgb="FFFF0000"/>
        <rFont val="Meiryo UI"/>
        <family val="3"/>
        <charset val="128"/>
      </rPr>
      <t>connection</t>
    </r>
    <r>
      <rPr>
        <b/>
        <sz val="14"/>
        <color rgb="FF002060"/>
        <rFont val="Meiryo UI"/>
        <family val="3"/>
        <charset val="128"/>
      </rPr>
      <t xml:space="preserve"> area between </t>
    </r>
    <r>
      <rPr>
        <b/>
        <sz val="14"/>
        <color rgb="FFFF0000"/>
        <rFont val="Meiryo UI"/>
        <family val="3"/>
        <charset val="128"/>
      </rPr>
      <t>machining and raw material surface.</t>
    </r>
    <r>
      <rPr>
        <b/>
        <sz val="14"/>
        <color rgb="FF002060"/>
        <rFont val="Meiryo UI"/>
        <family val="3"/>
        <charset val="128"/>
      </rPr>
      <t xml:space="preserve">
・Burr was adhered on around the </t>
    </r>
    <r>
      <rPr>
        <b/>
        <sz val="14"/>
        <color rgb="FFFF0000"/>
        <rFont val="Meiryo UI"/>
        <family val="3"/>
        <charset val="128"/>
      </rPr>
      <t>embossed  after processed.</t>
    </r>
    <phoneticPr fontId="100"/>
  </si>
  <si>
    <t>出来ていない</t>
    <rPh sb="0" eb="2">
      <t>デキ</t>
    </rPh>
    <phoneticPr fontId="43"/>
  </si>
  <si>
    <t>Production process design is approproately, and factors control items are kept.
On past six months, there is no contamination issue caused by defect of remaining bkack scale.</t>
  </si>
  <si>
    <t>Cutting
 (Blanking)
 (Trim)
 (separation)</t>
  </si>
  <si>
    <t>⑤-11</t>
    <phoneticPr fontId="100"/>
  </si>
  <si>
    <r>
      <t xml:space="preserve">・Is there a </t>
    </r>
    <r>
      <rPr>
        <b/>
        <sz val="14"/>
        <color rgb="FFFF0000"/>
        <rFont val="Meiryo UI"/>
        <family val="3"/>
        <charset val="128"/>
      </rPr>
      <t>press</t>
    </r>
    <r>
      <rPr>
        <b/>
        <sz val="14"/>
        <color rgb="FF002060"/>
        <rFont val="Meiryo UI"/>
        <family val="3"/>
        <charset val="128"/>
      </rPr>
      <t xml:space="preserve"> cutting place or line which is cut twice by multiple process?
=&gt;To be free of burr as like a lint as </t>
    </r>
    <r>
      <rPr>
        <b/>
        <sz val="14"/>
        <color rgb="FFFF0000"/>
        <rFont val="Meiryo UI"/>
        <family val="3"/>
        <charset val="128"/>
      </rPr>
      <t>generated</t>
    </r>
    <r>
      <rPr>
        <b/>
        <sz val="14"/>
        <color rgb="FF002060"/>
        <rFont val="Meiryo UI"/>
        <family val="3"/>
        <charset val="128"/>
      </rPr>
      <t xml:space="preserve"> by twice press cutting.
・</t>
    </r>
    <r>
      <rPr>
        <b/>
        <sz val="14"/>
        <color rgb="FFFF0000"/>
        <rFont val="Meiryo UI"/>
        <family val="3"/>
        <charset val="128"/>
      </rPr>
      <t>Is there  confirmation doing that the burr height is within spec  on both production start and end?</t>
    </r>
    <r>
      <rPr>
        <b/>
        <sz val="14"/>
        <color rgb="FF002060"/>
        <rFont val="Meiryo UI"/>
        <family val="3"/>
        <charset val="128"/>
      </rPr>
      <t xml:space="preserve">
=&gt;</t>
    </r>
    <r>
      <rPr>
        <b/>
        <sz val="14"/>
        <color rgb="FFFF0000"/>
        <rFont val="Meiryo UI"/>
        <family val="3"/>
        <charset val="128"/>
      </rPr>
      <t>If the checked result is out of spec, sorting and inspection by doing trace back of products must to do and prevent outflow.</t>
    </r>
    <phoneticPr fontId="100"/>
  </si>
  <si>
    <t>It has been not to be cut twice. it has only confirmed product results or spec.</t>
  </si>
  <si>
    <t>It has been not to be cut twice. it has only confirmed product results or spec.
And it is confirmed that die-set is abnormally wear or not at before production start and ended.</t>
  </si>
  <si>
    <t>Die cleaning</t>
  </si>
  <si>
    <t>⑤-12</t>
    <phoneticPr fontId="100"/>
  </si>
  <si>
    <t>Cleaning work of inner side of die-set is implemented at before or finish production.</t>
  </si>
  <si>
    <r>
      <t xml:space="preserve">・Is cleaning work of die-set conducted at production  ended or before start. </t>
    </r>
    <r>
      <rPr>
        <b/>
        <sz val="14"/>
        <color rgb="FFFF0000"/>
        <rFont val="Meiryo UI"/>
        <family val="3"/>
        <charset val="128"/>
      </rPr>
      <t>At</t>
    </r>
    <r>
      <rPr>
        <b/>
        <sz val="14"/>
        <color rgb="FF002060"/>
        <rFont val="Meiryo UI"/>
        <family val="3"/>
        <charset val="128"/>
      </rPr>
      <t xml:space="preserve"> that time, is there any scrap or galling piece remaining on it?
・A forming oil</t>
    </r>
    <r>
      <rPr>
        <b/>
        <sz val="14"/>
        <color rgb="FFFF0000"/>
        <rFont val="Meiryo UI"/>
        <family val="3"/>
        <charset val="128"/>
      </rPr>
      <t>,</t>
    </r>
    <r>
      <rPr>
        <b/>
        <sz val="14"/>
        <color rgb="FF002060"/>
        <rFont val="Meiryo UI"/>
        <family val="3"/>
        <charset val="128"/>
      </rPr>
      <t xml:space="preserve"> which had solidified and stuck on somewhere is concerned to </t>
    </r>
    <r>
      <rPr>
        <b/>
        <sz val="14"/>
        <color rgb="FFFF0000"/>
        <rFont val="Meiryo UI"/>
        <family val="3"/>
        <charset val="128"/>
      </rPr>
      <t>drop down</t>
    </r>
    <r>
      <rPr>
        <b/>
        <sz val="14"/>
        <color rgb="FF002060"/>
        <rFont val="Meiryo UI"/>
        <family val="3"/>
        <charset val="128"/>
      </rPr>
      <t>?</t>
    </r>
    <phoneticPr fontId="100"/>
  </si>
  <si>
    <t>No cleaned.
Or some scrap or solidified and stuck oil are scttered on die-set.</t>
  </si>
  <si>
    <t>－</t>
  </si>
  <si>
    <t>Inside of die-set is cleaned at production end and before production start.</t>
  </si>
  <si>
    <t>Discharge conveyer
pallettize m/C</t>
  </si>
  <si>
    <t>⑤-13</t>
    <phoneticPr fontId="43"/>
  </si>
  <si>
    <t>Parts ejector-conveyor shoot or transfer equipments have been no accumulated contamination, and component parts have been free of deterioration and maintained optimal.</t>
  </si>
  <si>
    <r>
      <t xml:space="preserve">・Is surface on chute which contact with products no painting?
・Is fixing bolt lost or </t>
    </r>
    <r>
      <rPr>
        <b/>
        <sz val="14"/>
        <color rgb="FFFF0000"/>
        <rFont val="Meiryo UI"/>
        <family val="3"/>
        <charset val="128"/>
      </rPr>
      <t>become</t>
    </r>
    <r>
      <rPr>
        <b/>
        <sz val="14"/>
        <color rgb="FF002060"/>
        <rFont val="Meiryo UI"/>
        <family val="3"/>
        <charset val="128"/>
      </rPr>
      <t xml:space="preserve"> loosen?
・Is conveyor belt is broken, </t>
    </r>
    <r>
      <rPr>
        <b/>
        <sz val="14"/>
        <color rgb="FFFF0000"/>
        <rFont val="Meiryo UI"/>
        <family val="3"/>
        <charset val="128"/>
      </rPr>
      <t xml:space="preserve">torn up </t>
    </r>
    <r>
      <rPr>
        <b/>
        <sz val="14"/>
        <color rgb="FF002060"/>
        <rFont val="Meiryo UI"/>
        <family val="3"/>
        <charset val="128"/>
      </rPr>
      <t>or damaged as like a hangnail due to deterioration?</t>
    </r>
    <phoneticPr fontId="100"/>
  </si>
  <si>
    <t>unnormal situation or deterioration condition are found on equipment.
It was painting.
Contaimnation or dilts are accumulated.</t>
  </si>
  <si>
    <t>Equipment or m/c has no unnormal situation and no accumulation of contamination or dirts, but frequency of inspection/cleaning are not decided.</t>
  </si>
  <si>
    <t>Equipment or m/c has no unnormal situation and no accumulation of contamination or dirts, but frequency of inspection/cleaning are decided.</t>
  </si>
  <si>
    <t>Washing area</t>
  </si>
  <si>
    <t>Washing machine condition management</t>
  </si>
  <si>
    <t>⑥-1</t>
    <phoneticPr fontId="43"/>
  </si>
  <si>
    <t>The control items in the process control table are correctly included in the check sheet.</t>
  </si>
  <si>
    <r>
      <t>・Are check items which must be controlled by numerical value recorded by numerical value on the check sheet?
=&gt; washing time, washing</t>
    </r>
    <r>
      <rPr>
        <b/>
        <sz val="14"/>
        <color rgb="FFFF0000"/>
        <rFont val="Meiryo UI"/>
        <family val="3"/>
        <charset val="128"/>
      </rPr>
      <t>-</t>
    </r>
    <r>
      <rPr>
        <b/>
        <sz val="14"/>
        <color rgb="FF002060"/>
        <rFont val="Meiryo UI"/>
        <family val="3"/>
        <charset val="128"/>
      </rPr>
      <t>pressure, air blow pressure, temperature, concentration, etc.
・ Do vinyl curtains on entrance of washing equipment  damaged or dirt on it and finding dropped its fixed bolts?</t>
    </r>
    <phoneticPr fontId="100"/>
  </si>
  <si>
    <t>Not been weaved.</t>
  </si>
  <si>
    <t>Items or contents have discrepancy.</t>
  </si>
  <si>
    <t>All of inspection items are described on check sheet and  reviewed regularly.</t>
  </si>
  <si>
    <t>⑥-2</t>
    <phoneticPr fontId="43"/>
  </si>
  <si>
    <t>Check work is conducted correctly based on the check sheet</t>
  </si>
  <si>
    <r>
      <t xml:space="preserve">・Is it performed checking by not only operators but also supervisors?
=&gt;A check work has to be </t>
    </r>
    <r>
      <rPr>
        <b/>
        <sz val="14"/>
        <color rgb="FFFF0000"/>
        <rFont val="Meiryo UI"/>
        <family val="3"/>
        <charset val="128"/>
      </rPr>
      <t>confirmed the</t>
    </r>
    <r>
      <rPr>
        <b/>
        <sz val="14"/>
        <color rgb="FF002060"/>
        <rFont val="Meiryo UI"/>
        <family val="3"/>
        <charset val="128"/>
      </rPr>
      <t xml:space="preserve"> trend</t>
    </r>
    <r>
      <rPr>
        <b/>
        <sz val="14"/>
        <color rgb="FFFF0000"/>
        <rFont val="Meiryo UI"/>
        <family val="3"/>
        <charset val="128"/>
      </rPr>
      <t>,</t>
    </r>
    <r>
      <rPr>
        <b/>
        <sz val="14"/>
        <color rgb="FF002060"/>
        <rFont val="Meiryo UI"/>
        <family val="3"/>
        <charset val="128"/>
      </rPr>
      <t xml:space="preserve"> and if it shows any abnormal situation, it has to be taken some action.</t>
    </r>
    <phoneticPr fontId="100"/>
  </si>
  <si>
    <t>It is confirmed but not checked by supervisor.</t>
  </si>
  <si>
    <t>It is confirmed and also it checked by supervisor.</t>
  </si>
  <si>
    <t>Washing machine nozzle management</t>
  </si>
  <si>
    <t>⑥-3</t>
    <phoneticPr fontId="43"/>
  </si>
  <si>
    <t>Inspection of  washing machine nozzle is  conducted as instructed in the process control table (important point against contamination)</t>
  </si>
  <si>
    <r>
      <rPr>
        <b/>
        <sz val="14"/>
        <color rgb="FFFF0000"/>
        <rFont val="Meiryo UI"/>
        <family val="3"/>
        <charset val="128"/>
      </rPr>
      <t xml:space="preserve">Does the </t>
    </r>
    <r>
      <rPr>
        <b/>
        <sz val="14"/>
        <color rgb="FF002060"/>
        <rFont val="Meiryo UI"/>
        <family val="3"/>
        <charset val="128"/>
      </rPr>
      <t>confirming way of washing-nozzle</t>
    </r>
    <r>
      <rPr>
        <b/>
        <sz val="14"/>
        <color rgb="FFFF0000"/>
        <rFont val="Meiryo UI"/>
        <family val="3"/>
        <charset val="128"/>
      </rPr>
      <t xml:space="preserve"> to be </t>
    </r>
    <r>
      <rPr>
        <b/>
        <sz val="14"/>
        <color rgb="FF002060"/>
        <rFont val="Meiryo UI"/>
        <family val="3"/>
        <charset val="128"/>
      </rPr>
      <t xml:space="preserve">shown easily understanding and specific?
(to check from an observation window, using </t>
    </r>
    <r>
      <rPr>
        <b/>
        <sz val="14"/>
        <color rgb="FFFF0000"/>
        <rFont val="Meiryo UI"/>
        <family val="3"/>
        <charset val="128"/>
      </rPr>
      <t>the</t>
    </r>
    <r>
      <rPr>
        <b/>
        <sz val="14"/>
        <color rgb="FF002060"/>
        <rFont val="Meiryo UI"/>
        <family val="3"/>
        <charset val="128"/>
      </rPr>
      <t xml:space="preserve"> red paint check method, etc.)
・Is there any checking record </t>
    </r>
    <r>
      <rPr>
        <b/>
        <sz val="14"/>
        <color rgb="FFFF0000"/>
        <rFont val="Meiryo UI"/>
        <family val="3"/>
        <charset val="128"/>
      </rPr>
      <t>remained</t>
    </r>
    <r>
      <rPr>
        <b/>
        <sz val="14"/>
        <color rgb="FF002060"/>
        <rFont val="Meiryo UI"/>
        <family val="3"/>
        <charset val="128"/>
      </rPr>
      <t xml:space="preserve"> for it?</t>
    </r>
    <phoneticPr fontId="100"/>
  </si>
  <si>
    <t>It is confirmed but its confirmation method is not standardized.</t>
  </si>
  <si>
    <t>It is confirmed and its confirmation method is standardized also.</t>
  </si>
  <si>
    <t>Washing machine management</t>
  </si>
  <si>
    <t>⑥-4</t>
    <phoneticPr fontId="43"/>
  </si>
  <si>
    <t>The cleaning room and the air blow room are cleaned regularly against contamination (important point against contamination)</t>
  </si>
  <si>
    <r>
      <t>・Is cleaning work implemented in a</t>
    </r>
    <r>
      <rPr>
        <b/>
        <sz val="14"/>
        <color rgb="FFFF0000"/>
        <rFont val="Meiryo UI"/>
        <family val="3"/>
        <charset val="128"/>
      </rPr>
      <t xml:space="preserve"> decided</t>
    </r>
    <r>
      <rPr>
        <b/>
        <sz val="14"/>
        <color rgb="FF002060"/>
        <rFont val="Meiryo UI"/>
        <family val="3"/>
        <charset val="128"/>
      </rPr>
      <t xml:space="preserve"> way and regularly?
・Is cleaning or replacing air conditioner filter implemented regularly?
・Is there unnecessary things put around or </t>
    </r>
    <r>
      <rPr>
        <b/>
        <sz val="14"/>
        <color rgb="FFFF0000"/>
        <rFont val="Meiryo UI"/>
        <family val="3"/>
        <charset val="128"/>
      </rPr>
      <t>close to</t>
    </r>
    <r>
      <rPr>
        <b/>
        <sz val="14"/>
        <color rgb="FF002060"/>
        <rFont val="Meiryo UI"/>
        <family val="3"/>
        <charset val="128"/>
      </rPr>
      <t xml:space="preserve"> washing machine?</t>
    </r>
    <phoneticPr fontId="100"/>
  </si>
  <si>
    <t>No cleaned.</t>
  </si>
  <si>
    <t>t is conducted,but frequency of cleaning is not fixed or contents of cleaning work are deficiencies.</t>
  </si>
  <si>
    <t>It is cleaned by appropriate frequency.</t>
  </si>
  <si>
    <t>Visual inspection</t>
  </si>
  <si>
    <t>Instructed items
Inspection  area's environment</t>
  </si>
  <si>
    <t>⑦-1</t>
    <phoneticPr fontId="43"/>
  </si>
  <si>
    <t>The check items are instructed clearly, and PDCA action of contamination(burr, peeling, galling fragments, etc.) improvement activities have been executing.</t>
  </si>
  <si>
    <r>
      <t xml:space="preserve">・Are instruction items </t>
    </r>
    <r>
      <rPr>
        <b/>
        <sz val="14"/>
        <color rgb="FFFF0000"/>
        <rFont val="Meiryo UI"/>
        <family val="3"/>
        <charset val="128"/>
      </rPr>
      <t>on the</t>
    </r>
    <r>
      <rPr>
        <b/>
        <sz val="14"/>
        <color rgb="FF002060"/>
        <rFont val="Meiryo UI"/>
        <family val="3"/>
        <charset val="128"/>
      </rPr>
      <t xml:space="preserve"> control plan </t>
    </r>
    <r>
      <rPr>
        <b/>
        <sz val="14"/>
        <color rgb="FFFF0000"/>
        <rFont val="Meiryo UI"/>
        <family val="3"/>
        <charset val="128"/>
      </rPr>
      <t>put</t>
    </r>
    <r>
      <rPr>
        <b/>
        <sz val="14"/>
        <color rgb="FF002060"/>
        <rFont val="Meiryo UI"/>
        <family val="3"/>
        <charset val="128"/>
      </rPr>
      <t xml:space="preserve"> into the standard operation sheet, the procedure manual, or the contgamination task sheet clearly?
・Are confirmation contents described concretely the standard operation sheet or the procedure manual?
=&gt;</t>
    </r>
    <r>
      <rPr>
        <b/>
        <sz val="14"/>
        <color rgb="FFFF0000"/>
        <rFont val="Meiryo UI"/>
        <family val="3"/>
        <charset val="128"/>
      </rPr>
      <t>B</t>
    </r>
    <r>
      <rPr>
        <b/>
        <sz val="14"/>
        <color rgb="FF002060"/>
        <rFont val="Meiryo UI"/>
        <family val="3"/>
        <charset val="128"/>
      </rPr>
      <t xml:space="preserve">urr, peeling, galling fragments, etc.
・Is acquisition of data for </t>
    </r>
    <r>
      <rPr>
        <b/>
        <sz val="14"/>
        <color rgb="FFFF0000"/>
        <rFont val="Meiryo UI"/>
        <family val="3"/>
        <charset val="128"/>
      </rPr>
      <t>reducing the</t>
    </r>
    <r>
      <rPr>
        <b/>
        <sz val="14"/>
        <color rgb="FF002060"/>
        <rFont val="Meiryo UI"/>
        <family val="3"/>
        <charset val="128"/>
      </rPr>
      <t xml:space="preserve"> contamination conducted?</t>
    </r>
    <phoneticPr fontId="100"/>
  </si>
  <si>
    <t xml:space="preserve">Contents of control plan are not weaved into each documents.
Confirmation items are not described concretely.
PDCA action os not well to work.
</t>
  </si>
  <si>
    <t>Contents of control plan have been taken down on each documents, confirmation items have been described concretely.
And also, generation situation of contamination is grasped.
(There are contaminatiion task sheet or a chart for tranistion of occurrence ratio, etc.)</t>
  </si>
  <si>
    <t>Contents of control plan are taken down on each documents, confirmation items are described concretely.
And also, PDCA action for generated of contamination  have been ececuted, and there are its example of improvement cases.</t>
  </si>
  <si>
    <t>Accuracy improvement</t>
  </si>
  <si>
    <t>⑦-2</t>
    <phoneticPr fontId="43"/>
  </si>
  <si>
    <t>There are clarified limit samples or instruction of procedure, a visual inspection (OK / NOK judgment) are able to execute clearly.
Process improvement have been progressing reaching good level as to be able to change form 100% inspection to sampling check.</t>
  </si>
  <si>
    <r>
      <t xml:space="preserve">・Are </t>
    </r>
    <r>
      <rPr>
        <b/>
        <sz val="14"/>
        <color rgb="FFFF0000"/>
        <rFont val="Meiryo UI"/>
        <family val="3"/>
        <charset val="128"/>
      </rPr>
      <t>the contents of instructions</t>
    </r>
    <r>
      <rPr>
        <b/>
        <sz val="14"/>
        <color rgb="FF002060"/>
        <rFont val="Meiryo UI"/>
        <family val="3"/>
        <charset val="128"/>
      </rPr>
      <t xml:space="preserve"> for limit sample or instruction sheet being clarified clearly to be able to judge OK or NOK by operator correctly?
・Is there established a system or process which guarantees product quality by sampling inspection?</t>
    </r>
    <phoneticPr fontId="100"/>
  </si>
  <si>
    <t>There is set 200% visual insoection.
(Accuracy of visual inspection is not well.)</t>
  </si>
  <si>
    <t>it take 100% visual inspection but not necessitated still more inspection work.
(There is no outflow after 100% inspection.)</t>
  </si>
  <si>
    <t>Inspection work for regarding contamination is able to assure by sampling inspection 
(Improvements have been implemented which is able to guarantee about the contamination by equipments, etc.)</t>
  </si>
  <si>
    <t>Separation of work</t>
  </si>
  <si>
    <t>⑦-3</t>
    <phoneticPr fontId="100"/>
  </si>
  <si>
    <t>Deburring work and inspection work are separated, then inspector is able to be focusing inspection work.</t>
  </si>
  <si>
    <r>
      <t xml:space="preserve">・Are </t>
    </r>
    <r>
      <rPr>
        <b/>
        <sz val="14"/>
        <color rgb="FFFF0000"/>
        <rFont val="Meiryo UI"/>
        <family val="3"/>
        <charset val="128"/>
      </rPr>
      <t xml:space="preserve">not de-burring </t>
    </r>
    <r>
      <rPr>
        <b/>
        <sz val="14"/>
        <color rgb="FF002060"/>
        <rFont val="Meiryo UI"/>
        <family val="3"/>
        <charset val="128"/>
      </rPr>
      <t xml:space="preserve">work and inspection work </t>
    </r>
    <r>
      <rPr>
        <b/>
        <sz val="14"/>
        <color rgb="FFFF0000"/>
        <rFont val="Meiryo UI"/>
        <family val="3"/>
        <charset val="128"/>
      </rPr>
      <t>implemented</t>
    </r>
    <r>
      <rPr>
        <b/>
        <sz val="14"/>
        <color rgb="FF002060"/>
        <rFont val="Meiryo UI"/>
        <family val="3"/>
        <charset val="128"/>
      </rPr>
      <t xml:space="preserve"> by same worker?</t>
    </r>
    <phoneticPr fontId="100"/>
  </si>
  <si>
    <t>It is not separated.</t>
  </si>
  <si>
    <t>There is no setting of deburring tools at inspection working area.
(There are not placed a Fine, the Leutor or hand grinder.)
Deburring must not be at inspection area.</t>
  </si>
  <si>
    <t>If any defects occurred, that production line is able to feed backits information or actual parts comdition, etc.  to upstream..
(There is some system for inform these failure condition as feed backinforamtion.)</t>
    <phoneticPr fontId="100"/>
  </si>
  <si>
    <t>⑦-4</t>
    <phoneticPr fontId="43"/>
  </si>
  <si>
    <t>There is a system that enhance inspector's sensitivity (accuracy of inspection) , and it has been executing.</t>
  </si>
  <si>
    <r>
      <t>・Is</t>
    </r>
    <r>
      <rPr>
        <b/>
        <sz val="14"/>
        <color rgb="FFFF0000"/>
        <rFont val="Meiryo UI"/>
        <family val="3"/>
        <charset val="128"/>
      </rPr>
      <t xml:space="preserve"> the </t>
    </r>
    <r>
      <rPr>
        <b/>
        <sz val="14"/>
        <color rgb="FF002060"/>
        <rFont val="Meiryo UI"/>
        <family val="3"/>
        <charset val="128"/>
      </rPr>
      <t xml:space="preserve">regular training </t>
    </r>
    <r>
      <rPr>
        <b/>
        <sz val="14"/>
        <color rgb="FFFF0000"/>
        <rFont val="Meiryo UI"/>
        <family val="3"/>
        <charset val="128"/>
      </rPr>
      <t>conducted</t>
    </r>
    <r>
      <rPr>
        <b/>
        <sz val="14"/>
        <color rgb="FF002060"/>
        <rFont val="Meiryo UI"/>
        <family val="3"/>
        <charset val="128"/>
      </rPr>
      <t xml:space="preserve"> for enhancement of </t>
    </r>
    <r>
      <rPr>
        <b/>
        <sz val="14"/>
        <color rgb="FFFF0000"/>
        <rFont val="Meiryo UI"/>
        <family val="3"/>
        <charset val="128"/>
      </rPr>
      <t>ability for the inspector</t>
    </r>
    <r>
      <rPr>
        <b/>
        <sz val="14"/>
        <color rgb="FF002060"/>
        <rFont val="Meiryo UI"/>
        <family val="3"/>
        <charset val="128"/>
      </rPr>
      <t>?
=&gt;</t>
    </r>
    <r>
      <rPr>
        <b/>
        <sz val="14"/>
        <color rgb="FFFF0000"/>
        <rFont val="Meiryo UI"/>
        <family val="3"/>
        <charset val="128"/>
      </rPr>
      <t xml:space="preserve">It has to </t>
    </r>
    <r>
      <rPr>
        <b/>
        <sz val="14"/>
        <color rgb="FF002060"/>
        <rFont val="Meiryo UI"/>
        <family val="3"/>
        <charset val="128"/>
      </rPr>
      <t xml:space="preserve">evaluate their ability </t>
    </r>
    <r>
      <rPr>
        <b/>
        <sz val="14"/>
        <color rgb="FFFF0000"/>
        <rFont val="Meiryo UI"/>
        <family val="3"/>
        <charset val="128"/>
      </rPr>
      <t>to</t>
    </r>
    <r>
      <rPr>
        <b/>
        <sz val="14"/>
        <color rgb="FF002060"/>
        <rFont val="Meiryo UI"/>
        <family val="3"/>
        <charset val="128"/>
      </rPr>
      <t xml:space="preserve"> regularly by using work observation.</t>
    </r>
    <phoneticPr fontId="100"/>
  </si>
  <si>
    <t>There is no scheme or system for enhancement of inspection ability.</t>
  </si>
  <si>
    <t>There is scheme or system for enhancement of inspection ability, and it has been conducted.</t>
  </si>
  <si>
    <t>That scheme or system has been conducted and there is no outflow of defect on past six months.</t>
  </si>
  <si>
    <t>総合
評価点</t>
    <rPh sb="0" eb="2">
      <t>ソウゴウ</t>
    </rPh>
    <rPh sb="3" eb="5">
      <t>ヒョウカ</t>
    </rPh>
    <rPh sb="5" eb="6">
      <t>テン</t>
    </rPh>
    <phoneticPr fontId="46"/>
  </si>
  <si>
    <t>内容</t>
    <rPh sb="0" eb="2">
      <t>ナイヨウ</t>
    </rPh>
    <phoneticPr fontId="46"/>
  </si>
  <si>
    <t>基準化に伴い新規作成</t>
    <rPh sb="0" eb="2">
      <t>キジュン</t>
    </rPh>
    <rPh sb="2" eb="3">
      <t>カ</t>
    </rPh>
    <rPh sb="4" eb="5">
      <t>トモナ</t>
    </rPh>
    <rPh sb="6" eb="8">
      <t>シンキ</t>
    </rPh>
    <rPh sb="8" eb="10">
      <t>サクセイ</t>
    </rPh>
    <phoneticPr fontId="46"/>
  </si>
  <si>
    <t>区分別評価点</t>
    <rPh sb="0" eb="2">
      <t>クブン</t>
    </rPh>
    <rPh sb="2" eb="3">
      <t>ベツ</t>
    </rPh>
    <rPh sb="3" eb="5">
      <t>ヒョウカ</t>
    </rPh>
    <rPh sb="5" eb="6">
      <t>テン</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</si>
</sst>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m/d"/>
    <numFmt numFmtId="177" formatCode="#,##0.0\ "/>
    <numFmt numFmtId="178" formatCode="0.000"/>
    <numFmt numFmtId="179" formatCode="0.0"/>
    <numFmt numFmtId="180" formatCode="0.0000"/>
    <numFmt numFmtId="181" formatCode="0.0_ "/>
    <numFmt numFmtId="182" formatCode="&quot;…&quot;0"/>
    <numFmt numFmtId="183" formatCode="0_ "/>
    <numFmt numFmtId="184" formatCode="0_);[Red]\(0\)"/>
  </numFmts>
  <fonts count="10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9"/>
      <name val="ＭＳ 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sz val="11"/>
      <name val="ＭＳ Ｐゴシック"/>
      <family val="3"/>
      <charset val="128"/>
    </font>
    <font>
      <sz val="10"/>
      <name val="Arial"/>
      <family val="2"/>
    </font>
    <font>
      <sz val="12"/>
      <name val="ＭＳ ゴシック"/>
      <family val="3"/>
      <charset val="128"/>
    </font>
    <font>
      <u/>
      <sz val="12"/>
      <name val="ＭＳ ゴシック"/>
      <family val="3"/>
      <charset val="128"/>
    </font>
    <font>
      <sz val="16"/>
      <name val="ＭＳ ゴシック"/>
      <family val="3"/>
      <charset val="128"/>
    </font>
    <font>
      <u/>
      <sz val="16"/>
      <name val="ＭＳ ゴシック"/>
      <family val="3"/>
      <charset val="128"/>
    </font>
    <font>
      <sz val="8"/>
      <name val="Arial"/>
      <family val="2"/>
    </font>
    <font>
      <b/>
      <sz val="12"/>
      <name val="Arial"/>
      <family val="2"/>
    </font>
    <font>
      <u/>
      <sz val="11"/>
      <color indexed="12"/>
      <name val="?? ?????"/>
      <family val="3"/>
    </font>
    <font>
      <u/>
      <sz val="11"/>
      <color indexed="36"/>
      <name val="?? ?????"/>
      <family val="3"/>
    </font>
    <font>
      <sz val="10"/>
      <name val="ＭＳ Ｐゴシック"/>
      <family val="3"/>
      <charset val="128"/>
    </font>
    <font>
      <sz val="9"/>
      <name val="ＭＳ Ｐゴシック"/>
      <family val="3"/>
      <charset val="128"/>
    </font>
    <font>
      <sz val="11"/>
      <name val="ＭＳ ゴシック"/>
      <family val="3"/>
      <charset val="128"/>
    </font>
    <font>
      <sz val="10"/>
      <name val="MS Sans Serif"/>
      <family val="2"/>
    </font>
    <font>
      <b/>
      <sz val="11"/>
      <name val="Helv"/>
      <family val="2"/>
    </font>
    <font>
      <sz val="12"/>
      <name val="ｹﾙﾅﾁﾃｼ"/>
      <family val="1"/>
      <charset val="128"/>
    </font>
    <font>
      <b/>
      <sz val="18"/>
      <color indexed="62"/>
      <name val="ＭＳ Ｐゴシック"/>
      <family val="3"/>
      <charset val="128"/>
    </font>
    <font>
      <b/>
      <sz val="11"/>
      <color indexed="9"/>
      <name val="ＭＳ Ｐゴシック"/>
      <family val="3"/>
      <charset val="128"/>
    </font>
    <font>
      <sz val="12"/>
      <name val="ＭＳ 明朝"/>
      <family val="1"/>
      <charset val="128"/>
    </font>
    <font>
      <sz val="11"/>
      <name val="ｵｸｿ "/>
      <family val="3"/>
      <charset val="128"/>
    </font>
    <font>
      <sz val="11"/>
      <color indexed="19"/>
      <name val="ＭＳ Ｐゴシック"/>
      <family val="3"/>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Ｐゴシック"/>
      <family val="3"/>
      <charset val="128"/>
    </font>
    <font>
      <sz val="10.5"/>
      <name val="ＭＳ Ｐゴシック"/>
      <family val="3"/>
      <charset val="128"/>
    </font>
    <font>
      <sz val="12"/>
      <name val="ＭＳ Ｐゴシック"/>
      <family val="3"/>
      <charset val="128"/>
    </font>
    <font>
      <sz val="14"/>
      <name val="ＭＳ 明朝"/>
      <family val="1"/>
      <charset val="128"/>
    </font>
    <font>
      <sz val="11"/>
      <color indexed="17"/>
      <name val="ＭＳ Ｐゴシック"/>
      <family val="3"/>
      <charset val="128"/>
    </font>
    <font>
      <sz val="6"/>
      <name val="ＭＳ Ｐゴシック"/>
      <family val="3"/>
      <charset val="128"/>
    </font>
    <font>
      <sz val="6"/>
      <name val="ＭＳ ゴシック"/>
      <family val="3"/>
      <charset val="128"/>
    </font>
    <font>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4"/>
      <name val="Meiryo UI"/>
      <family val="3"/>
      <charset val="128"/>
    </font>
    <font>
      <sz val="12"/>
      <name val="Meiryo UI"/>
      <family val="3"/>
      <charset val="128"/>
    </font>
    <font>
      <sz val="6"/>
      <name val="ＭＳ Ｐゴシック"/>
      <family val="2"/>
      <charset val="128"/>
      <scheme val="minor"/>
    </font>
    <font>
      <sz val="11"/>
      <name val="Meiryo UI"/>
      <family val="3"/>
      <charset val="128"/>
    </font>
    <font>
      <sz val="24"/>
      <name val="ＭＳ Ｐゴシック"/>
      <family val="3"/>
      <charset val="128"/>
    </font>
    <font>
      <u/>
      <sz val="11"/>
      <color theme="10"/>
      <name val="ＭＳ Ｐゴシック"/>
      <family val="3"/>
      <charset val="128"/>
    </font>
    <font>
      <sz val="10"/>
      <color rgb="FFFF0000"/>
      <name val="ＭＳ Ｐゴシック"/>
      <family val="3"/>
      <charset val="128"/>
    </font>
    <font>
      <sz val="10"/>
      <name val="Arial"/>
      <family val="3"/>
      <charset val="128"/>
    </font>
    <font>
      <sz val="6"/>
      <name val="Arial"/>
      <family val="3"/>
      <charset val="128"/>
    </font>
    <font>
      <sz val="11"/>
      <name val="Arial"/>
      <family val="2"/>
    </font>
    <font>
      <sz val="10"/>
      <color theme="1"/>
      <name val="Arial"/>
      <family val="2"/>
    </font>
    <font>
      <sz val="10"/>
      <color rgb="FFFF0000"/>
      <name val="Arial"/>
      <family val="2"/>
    </font>
    <font>
      <sz val="10"/>
      <name val="Arial Unicode MS"/>
      <family val="3"/>
      <charset val="128"/>
    </font>
    <font>
      <sz val="18"/>
      <name val="Meiryo UI"/>
      <family val="3"/>
      <charset val="128"/>
    </font>
    <font>
      <u/>
      <sz val="18"/>
      <name val="Meiryo UI"/>
      <family val="3"/>
      <charset val="128"/>
    </font>
    <font>
      <sz val="14"/>
      <color theme="1"/>
      <name val="Arial"/>
      <family val="2"/>
    </font>
    <font>
      <sz val="12"/>
      <color theme="1"/>
      <name val="Arial"/>
      <family val="2"/>
    </font>
    <font>
      <sz val="12"/>
      <name val="Arial"/>
      <family val="2"/>
    </font>
    <font>
      <sz val="12"/>
      <color rgb="FFFF0000"/>
      <name val="Arial"/>
      <family val="2"/>
    </font>
    <font>
      <sz val="11"/>
      <color theme="1"/>
      <name val="Arial"/>
      <family val="2"/>
    </font>
    <font>
      <sz val="14"/>
      <name val="Arial"/>
      <family val="2"/>
    </font>
    <font>
      <sz val="16"/>
      <name val="Arial"/>
      <family val="2"/>
    </font>
    <font>
      <sz val="11"/>
      <color rgb="FFFF0000"/>
      <name val="Arial"/>
      <family val="2"/>
    </font>
    <font>
      <b/>
      <sz val="11"/>
      <name val="Arial"/>
      <family val="2"/>
    </font>
    <font>
      <b/>
      <sz val="16"/>
      <name val="Arial"/>
      <family val="2"/>
    </font>
    <font>
      <u/>
      <sz val="6"/>
      <color theme="10"/>
      <name val="Arial"/>
      <family val="2"/>
    </font>
    <font>
      <sz val="10"/>
      <name val="Meiryo UI"/>
      <family val="3"/>
      <charset val="128"/>
    </font>
    <font>
      <sz val="18"/>
      <name val="Arial"/>
      <family val="2"/>
    </font>
    <font>
      <sz val="32"/>
      <name val="Arial"/>
      <family val="2"/>
    </font>
    <font>
      <u/>
      <sz val="18"/>
      <name val="Arial"/>
      <family val="2"/>
    </font>
    <font>
      <sz val="36"/>
      <name val="Arial"/>
      <family val="2"/>
    </font>
    <font>
      <b/>
      <sz val="22"/>
      <name val="Arial"/>
      <family val="2"/>
    </font>
    <font>
      <b/>
      <sz val="18"/>
      <name val="Arial"/>
      <family val="2"/>
    </font>
    <font>
      <b/>
      <sz val="14"/>
      <name val="Arial"/>
      <family val="2"/>
    </font>
    <font>
      <b/>
      <sz val="20"/>
      <name val="Arial"/>
      <family val="2"/>
    </font>
    <font>
      <sz val="14"/>
      <color rgb="FFFF0000"/>
      <name val="Arial"/>
      <family val="2"/>
    </font>
    <font>
      <sz val="14"/>
      <color rgb="FFFF0000"/>
      <name val="Meiryo UI"/>
      <family val="3"/>
      <charset val="128"/>
    </font>
    <font>
      <sz val="16"/>
      <color rgb="FFFF0000"/>
      <name val="Arial"/>
      <family val="2"/>
    </font>
    <font>
      <sz val="16"/>
      <color rgb="FFFF0000"/>
      <name val="Meiryo UI"/>
      <family val="3"/>
      <charset val="128"/>
    </font>
    <font>
      <sz val="20"/>
      <name val="Arial"/>
      <family val="2"/>
    </font>
    <font>
      <sz val="20"/>
      <color rgb="FFFF0000"/>
      <name val="Arial"/>
      <family val="2"/>
    </font>
    <font>
      <i/>
      <sz val="14"/>
      <name val="Arial"/>
      <family val="2"/>
    </font>
    <font>
      <sz val="14"/>
      <color rgb="FFFF0000"/>
      <name val="ＭＳ Ｐゴシック"/>
      <family val="3"/>
      <charset val="128"/>
    </font>
    <font>
      <sz val="11"/>
      <color rgb="FFFF0000"/>
      <name val="Meiryo UI"/>
      <family val="3"/>
      <charset val="128"/>
    </font>
    <font>
      <sz val="10"/>
      <color rgb="FFFF0000"/>
      <name val="Meiryo UI"/>
      <family val="3"/>
      <charset val="128"/>
    </font>
    <font>
      <sz val="16"/>
      <name val="Meiryo UI"/>
      <family val="3"/>
      <charset val="128"/>
    </font>
    <font>
      <sz val="32"/>
      <name val="Meiryo UI"/>
      <family val="3"/>
      <charset val="128"/>
    </font>
    <font>
      <b/>
      <sz val="22"/>
      <name val="Meiryo UI"/>
      <family val="3"/>
      <charset val="128"/>
    </font>
    <font>
      <b/>
      <sz val="16"/>
      <color rgb="FF002060"/>
      <name val="Meiryo UI"/>
      <family val="3"/>
      <charset val="128"/>
    </font>
    <font>
      <b/>
      <sz val="12"/>
      <name val="Meiryo UI"/>
      <family val="3"/>
      <charset val="128"/>
    </font>
    <font>
      <b/>
      <sz val="14"/>
      <color rgb="FF002060"/>
      <name val="Meiryo UI"/>
      <family val="3"/>
      <charset val="128"/>
    </font>
    <font>
      <b/>
      <sz val="14"/>
      <color rgb="FFFF0000"/>
      <name val="Meiryo UI"/>
      <family val="3"/>
      <charset val="128"/>
    </font>
    <font>
      <sz val="6"/>
      <name val="Meiryo UI"/>
      <family val="2"/>
      <charset val="128"/>
    </font>
    <font>
      <b/>
      <sz val="18"/>
      <name val="Meiryo UI"/>
      <family val="3"/>
      <charset val="128"/>
    </font>
    <font>
      <b/>
      <sz val="14"/>
      <color rgb="FF002060"/>
      <name val="Arial"/>
      <family val="2"/>
    </font>
    <font>
      <b/>
      <sz val="14"/>
      <color rgb="FF002060"/>
      <name val="ＭＳ Ｐゴシック"/>
      <family val="3"/>
      <charset val="128"/>
    </font>
    <font>
      <b/>
      <sz val="14"/>
      <color rgb="FFFF0000"/>
      <name val="Arial"/>
      <family val="2"/>
    </font>
    <font>
      <b/>
      <sz val="14"/>
      <color rgb="FFC00000"/>
      <name val="Arial"/>
      <family val="2"/>
    </font>
    <font>
      <b/>
      <sz val="14"/>
      <color rgb="FFC00000"/>
      <name val="Meiryo UI"/>
      <family val="3"/>
      <charset val="128"/>
    </font>
    <font>
      <sz val="22"/>
      <name val="Meiryo UI"/>
      <family val="3"/>
      <charset val="128"/>
    </font>
    <font>
      <b/>
      <sz val="20"/>
      <name val="Meiryo UI"/>
      <family val="3"/>
      <charset val="128"/>
    </font>
  </fonts>
  <fills count="2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22"/>
        <bgColor indexed="64"/>
      </patternFill>
    </fill>
    <fill>
      <patternFill patternType="solid">
        <fgColor indexed="26"/>
        <bgColor indexed="64"/>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DAEEF3"/>
        <bgColor indexed="64"/>
      </patternFill>
    </fill>
    <fill>
      <patternFill patternType="solid">
        <fgColor theme="3" tint="0.79998168889431442"/>
        <bgColor indexed="64"/>
      </patternFill>
    </fill>
    <fill>
      <patternFill patternType="solid">
        <fgColor theme="0" tint="-0.14999847407452621"/>
        <bgColor indexed="64"/>
      </patternFill>
    </fill>
  </fills>
  <borders count="18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double">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hair">
        <color indexed="64"/>
      </bottom>
      <diagonal/>
    </border>
    <border>
      <left style="double">
        <color indexed="64"/>
      </left>
      <right style="medium">
        <color indexed="64"/>
      </right>
      <top/>
      <bottom/>
      <diagonal/>
    </border>
    <border>
      <left style="medium">
        <color indexed="64"/>
      </left>
      <right style="thin">
        <color indexed="64"/>
      </right>
      <top style="hair">
        <color indexed="64"/>
      </top>
      <bottom/>
      <diagonal/>
    </border>
    <border>
      <left style="medium">
        <color indexed="64"/>
      </left>
      <right/>
      <top/>
      <bottom/>
      <diagonal/>
    </border>
    <border>
      <left/>
      <right/>
      <top style="medium">
        <color indexed="64"/>
      </top>
      <bottom/>
      <diagonal/>
    </border>
    <border>
      <left/>
      <right/>
      <top/>
      <bottom style="double">
        <color indexed="64"/>
      </bottom>
      <diagonal/>
    </border>
    <border>
      <left style="thin">
        <color auto="1"/>
      </left>
      <right style="medium">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double">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double">
        <color auto="1"/>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auto="1"/>
      </bottom>
      <diagonal/>
    </border>
    <border>
      <left/>
      <right style="thin">
        <color indexed="64"/>
      </right>
      <top/>
      <bottom style="hair">
        <color indexed="64"/>
      </bottom>
      <diagonal/>
    </border>
    <border>
      <left/>
      <right style="double">
        <color indexed="64"/>
      </right>
      <top style="medium">
        <color indexed="64"/>
      </top>
      <bottom/>
      <diagonal/>
    </border>
    <border>
      <left style="thin">
        <color indexed="64"/>
      </left>
      <right style="thin">
        <color indexed="64"/>
      </right>
      <top style="hair">
        <color indexed="64"/>
      </top>
      <bottom style="medium">
        <color indexed="64"/>
      </bottom>
      <diagonal/>
    </border>
    <border>
      <left/>
      <right/>
      <top/>
      <bottom style="hair">
        <color indexed="64"/>
      </bottom>
      <diagonal/>
    </border>
    <border>
      <left style="medium">
        <color indexed="64"/>
      </left>
      <right/>
      <top style="hair">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double">
        <color auto="1"/>
      </left>
      <right/>
      <top style="thin">
        <color auto="1"/>
      </top>
      <bottom/>
      <diagonal/>
    </border>
    <border>
      <left style="double">
        <color auto="1"/>
      </left>
      <right/>
      <top style="thin">
        <color indexed="64"/>
      </top>
      <bottom style="hair">
        <color indexed="64"/>
      </bottom>
      <diagonal/>
    </border>
    <border>
      <left style="double">
        <color auto="1"/>
      </left>
      <right/>
      <top style="hair">
        <color indexed="64"/>
      </top>
      <bottom style="hair">
        <color indexed="64"/>
      </bottom>
      <diagonal/>
    </border>
    <border>
      <left style="double">
        <color auto="1"/>
      </left>
      <right/>
      <top style="hair">
        <color indexed="64"/>
      </top>
      <bottom style="thin">
        <color indexed="64"/>
      </bottom>
      <diagonal/>
    </border>
    <border>
      <left style="double">
        <color auto="1"/>
      </left>
      <right/>
      <top/>
      <bottom/>
      <diagonal/>
    </border>
    <border>
      <left style="double">
        <color auto="1"/>
      </left>
      <right/>
      <top style="hair">
        <color indexed="64"/>
      </top>
      <bottom/>
      <diagonal/>
    </border>
    <border>
      <left style="double">
        <color auto="1"/>
      </left>
      <right/>
      <top/>
      <bottom style="hair">
        <color indexed="64"/>
      </bottom>
      <diagonal/>
    </border>
    <border>
      <left style="double">
        <color auto="1"/>
      </left>
      <right/>
      <top style="hair">
        <color indexed="64"/>
      </top>
      <bottom style="medium">
        <color indexed="64"/>
      </bottom>
      <diagonal/>
    </border>
    <border>
      <left style="thin">
        <color auto="1"/>
      </left>
      <right style="medium">
        <color auto="1"/>
      </right>
      <top style="thin">
        <color indexed="64"/>
      </top>
      <bottom style="double">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right/>
      <top style="hair">
        <color indexed="64"/>
      </top>
      <bottom style="thin">
        <color auto="1"/>
      </bottom>
      <diagonal/>
    </border>
    <border>
      <left style="medium">
        <color indexed="64"/>
      </left>
      <right/>
      <top/>
      <bottom style="double">
        <color indexed="64"/>
      </bottom>
      <diagonal/>
    </border>
    <border>
      <left style="medium">
        <color auto="1"/>
      </left>
      <right style="thin">
        <color indexed="64"/>
      </right>
      <top style="hair">
        <color indexed="64"/>
      </top>
      <bottom style="medium">
        <color indexed="64"/>
      </bottom>
      <diagonal/>
    </border>
    <border>
      <left style="medium">
        <color indexed="64"/>
      </left>
      <right style="thin">
        <color indexed="64"/>
      </right>
      <top style="double">
        <color indexed="64"/>
      </top>
      <bottom/>
      <diagonal/>
    </border>
    <border>
      <left style="medium">
        <color indexed="64"/>
      </left>
      <right/>
      <top style="thin">
        <color indexed="64"/>
      </top>
      <bottom style="hair">
        <color indexed="64"/>
      </bottom>
      <diagonal/>
    </border>
    <border>
      <left style="double">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auto="1"/>
      </right>
      <top style="hair">
        <color indexed="64"/>
      </top>
      <bottom style="thin">
        <color indexed="64"/>
      </bottom>
      <diagonal/>
    </border>
    <border>
      <left style="thin">
        <color auto="1"/>
      </left>
      <right/>
      <top style="thin">
        <color auto="1"/>
      </top>
      <bottom/>
      <diagonal/>
    </border>
    <border>
      <left/>
      <right/>
      <top style="hair">
        <color indexed="64"/>
      </top>
      <bottom/>
      <diagonal/>
    </border>
    <border>
      <left/>
      <right style="thin">
        <color indexed="64"/>
      </right>
      <top style="medium">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auto="1"/>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auto="1"/>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medium">
        <color indexed="64"/>
      </top>
      <bottom style="medium">
        <color indexed="64"/>
      </bottom>
      <diagonal/>
    </border>
    <border>
      <left style="thin">
        <color auto="1"/>
      </left>
      <right/>
      <top style="thin">
        <color auto="1"/>
      </top>
      <bottom style="medium">
        <color auto="1"/>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right style="thin">
        <color indexed="64"/>
      </right>
      <top style="thin">
        <color indexed="64"/>
      </top>
      <bottom style="double">
        <color indexed="64"/>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diagonal/>
    </border>
    <border>
      <left style="thin">
        <color auto="1"/>
      </left>
      <right style="medium">
        <color auto="1"/>
      </right>
      <top/>
      <bottom style="medium">
        <color auto="1"/>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thin">
        <color indexed="64"/>
      </left>
      <right style="double">
        <color auto="1"/>
      </right>
      <top style="double">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hair">
        <color indexed="64"/>
      </top>
      <bottom/>
      <diagonal/>
    </border>
    <border>
      <left style="thin">
        <color indexed="64"/>
      </left>
      <right style="double">
        <color indexed="64"/>
      </right>
      <top/>
      <bottom style="hair">
        <color indexed="64"/>
      </bottom>
      <diagonal/>
    </border>
    <border>
      <left style="thin">
        <color indexed="64"/>
      </left>
      <right style="double">
        <color indexed="64"/>
      </right>
      <top/>
      <bottom style="medium">
        <color indexed="64"/>
      </bottom>
      <diagonal/>
    </border>
  </borders>
  <cellStyleXfs count="93">
    <xf numFmtId="49" fontId="0" fillId="0" borderId="0">
      <alignment horizontal="center"/>
    </xf>
    <xf numFmtId="0" fontId="3" fillId="0" borderId="0"/>
    <xf numFmtId="179" fontId="4" fillId="0" borderId="0" applyFill="0" applyBorder="0" applyAlignment="0" applyProtection="0"/>
    <xf numFmtId="2" fontId="4" fillId="0" borderId="0" applyFill="0" applyBorder="0" applyAlignment="0" applyProtection="0"/>
    <xf numFmtId="178" fontId="4" fillId="0" borderId="0" applyFill="0" applyBorder="0" applyAlignment="0" applyProtection="0"/>
    <xf numFmtId="180" fontId="4" fillId="0" borderId="0" applyFill="0" applyBorder="0" applyAlignment="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176" fontId="7" fillId="0" borderId="0" applyFill="0" applyBorder="0" applyAlignment="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38" fontId="13" fillId="11" borderId="0" applyNumberFormat="0" applyBorder="0" applyAlignment="0" applyProtection="0"/>
    <xf numFmtId="0" fontId="14" fillId="0" borderId="1" applyNumberFormat="0" applyAlignment="0" applyProtection="0">
      <alignment horizontal="left" vertical="center"/>
    </xf>
    <xf numFmtId="0" fontId="14" fillId="0" borderId="2">
      <alignment horizontal="left" vertical="center"/>
    </xf>
    <xf numFmtId="10" fontId="13" fillId="12" borderId="3" applyNumberFormat="0" applyBorder="0" applyAlignment="0" applyProtection="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xf numFmtId="0" fontId="7" fillId="0" borderId="0"/>
    <xf numFmtId="0" fontId="18" fillId="0" borderId="0"/>
    <xf numFmtId="177" fontId="19" fillId="0" borderId="0"/>
    <xf numFmtId="10" fontId="8" fillId="0" borderId="0" applyFont="0" applyFill="0" applyBorder="0" applyAlignment="0" applyProtection="0"/>
    <xf numFmtId="0" fontId="20" fillId="0" borderId="0"/>
    <xf numFmtId="0" fontId="21" fillId="0" borderId="0"/>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9" fontId="22" fillId="0" borderId="0" applyFont="0" applyFill="0" applyBorder="0" applyAlignment="0" applyProtection="0"/>
    <xf numFmtId="1" fontId="8" fillId="0" borderId="0" applyNumberFormat="0" applyFill="0" applyBorder="0" applyAlignment="0" applyProtection="0"/>
    <xf numFmtId="0" fontId="23" fillId="0" borderId="0" applyNumberFormat="0" applyFill="0" applyBorder="0" applyAlignment="0" applyProtection="0">
      <alignment vertical="center"/>
    </xf>
    <xf numFmtId="0" fontId="24" fillId="17" borderId="4" applyNumberFormat="0" applyAlignment="0" applyProtection="0">
      <alignment vertical="center"/>
    </xf>
    <xf numFmtId="49" fontId="25" fillId="0" borderId="5">
      <alignment horizontal="center" vertical="center"/>
    </xf>
    <xf numFmtId="41" fontId="26" fillId="0" borderId="0" applyFont="0" applyFill="0" applyBorder="0" applyAlignment="0" applyProtection="0"/>
    <xf numFmtId="43" fontId="26" fillId="0" borderId="0" applyFont="0" applyFill="0" applyBorder="0" applyAlignment="0" applyProtection="0"/>
    <xf numFmtId="0" fontId="27" fillId="7" borderId="0" applyNumberFormat="0" applyBorder="0" applyAlignment="0" applyProtection="0">
      <alignment vertical="center"/>
    </xf>
    <xf numFmtId="42" fontId="26" fillId="0" borderId="0" applyFont="0" applyFill="0" applyBorder="0" applyAlignment="0" applyProtection="0"/>
    <xf numFmtId="44" fontId="26" fillId="0" borderId="0" applyFont="0" applyFill="0" applyBorder="0" applyAlignment="0" applyProtection="0"/>
    <xf numFmtId="0" fontId="26" fillId="0" borderId="0"/>
    <xf numFmtId="0" fontId="7" fillId="4" borderId="6" applyNumberFormat="0" applyFont="0" applyAlignment="0" applyProtection="0">
      <alignment vertical="center"/>
    </xf>
    <xf numFmtId="0" fontId="28" fillId="0" borderId="7" applyNumberFormat="0" applyFill="0" applyAlignment="0" applyProtection="0">
      <alignment vertical="center"/>
    </xf>
    <xf numFmtId="0" fontId="29" fillId="18" borderId="0" applyNumberFormat="0" applyBorder="0" applyAlignment="0" applyProtection="0">
      <alignment vertical="center"/>
    </xf>
    <xf numFmtId="0" fontId="30" fillId="19" borderId="8" applyNumberFormat="0" applyAlignment="0" applyProtection="0">
      <alignment vertical="center"/>
    </xf>
    <xf numFmtId="0" fontId="28"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19" borderId="13" applyNumberFormat="0" applyAlignment="0" applyProtection="0">
      <alignment vertical="center"/>
    </xf>
    <xf numFmtId="0" fontId="36" fillId="0" borderId="0" applyNumberFormat="0" applyFill="0" applyBorder="0" applyAlignment="0" applyProtection="0">
      <alignment vertical="center"/>
    </xf>
    <xf numFmtId="0" fontId="37" fillId="7" borderId="8" applyNumberFormat="0" applyAlignment="0" applyProtection="0">
      <alignment vertical="center"/>
    </xf>
    <xf numFmtId="49" fontId="25" fillId="0" borderId="5">
      <alignment horizontal="center" vertical="center"/>
    </xf>
    <xf numFmtId="0" fontId="7" fillId="0" borderId="0">
      <alignment vertical="center"/>
    </xf>
    <xf numFmtId="49" fontId="38" fillId="0" borderId="0">
      <alignment horizontal="center" vertical="center"/>
    </xf>
    <xf numFmtId="49" fontId="18" fillId="0" borderId="3" applyBorder="0" applyAlignment="0">
      <alignment horizontal="center" vertical="top"/>
    </xf>
    <xf numFmtId="49" fontId="7" fillId="0" borderId="0" applyNumberFormat="0" applyFont="0" applyBorder="0" applyAlignment="0">
      <alignment vertical="center"/>
    </xf>
    <xf numFmtId="49" fontId="39" fillId="0" borderId="0" applyAlignment="0">
      <alignment horizontal="left"/>
    </xf>
    <xf numFmtId="49" fontId="7" fillId="0" borderId="3">
      <alignment horizontal="center" vertical="center"/>
    </xf>
    <xf numFmtId="0" fontId="7" fillId="0" borderId="0"/>
    <xf numFmtId="0" fontId="7" fillId="0" borderId="0"/>
    <xf numFmtId="0" fontId="7" fillId="0" borderId="0"/>
    <xf numFmtId="0" fontId="40" fillId="0" borderId="14" applyBorder="0" applyProtection="0">
      <alignment vertical="center" wrapText="1"/>
    </xf>
    <xf numFmtId="0" fontId="41" fillId="0" borderId="0"/>
    <xf numFmtId="0" fontId="42" fillId="6" borderId="0" applyNumberFormat="0" applyBorder="0" applyAlignment="0" applyProtection="0">
      <alignment vertical="center"/>
    </xf>
    <xf numFmtId="0" fontId="45" fillId="0" borderId="0">
      <alignment vertical="center"/>
    </xf>
    <xf numFmtId="0" fontId="46" fillId="0" borderId="0"/>
    <xf numFmtId="0" fontId="2" fillId="0" borderId="0">
      <alignment vertical="center"/>
    </xf>
    <xf numFmtId="49" fontId="7" fillId="0" borderId="0">
      <alignment horizontal="center"/>
    </xf>
    <xf numFmtId="38" fontId="7" fillId="0" borderId="0" applyFont="0" applyFill="0" applyBorder="0" applyAlignment="0" applyProtection="0">
      <alignment vertical="center"/>
    </xf>
    <xf numFmtId="0" fontId="7" fillId="0" borderId="0"/>
    <xf numFmtId="0" fontId="7" fillId="0" borderId="0"/>
    <xf numFmtId="49" fontId="53" fillId="0" borderId="0" applyNumberFormat="0" applyFill="0" applyBorder="0" applyAlignment="0" applyProtection="0">
      <alignment horizontal="center"/>
    </xf>
  </cellStyleXfs>
  <cellXfs count="1344">
    <xf numFmtId="49" fontId="0" fillId="0" borderId="0" xfId="0">
      <alignment horizontal="center"/>
    </xf>
    <xf numFmtId="49" fontId="8" fillId="0" borderId="90" xfId="0" applyFont="1" applyFill="1" applyBorder="1" applyAlignment="1"/>
    <xf numFmtId="49" fontId="8" fillId="0" borderId="0" xfId="0" applyFont="1" applyFill="1" applyAlignment="1"/>
    <xf numFmtId="49" fontId="8" fillId="0" borderId="0" xfId="0" applyFont="1" applyFill="1" applyAlignment="1">
      <alignment horizontal="center"/>
    </xf>
    <xf numFmtId="49" fontId="8" fillId="0" borderId="0" xfId="0" applyFont="1" applyFill="1" applyAlignment="1">
      <alignment horizontal="center" vertical="top"/>
    </xf>
    <xf numFmtId="49" fontId="8" fillId="0" borderId="0" xfId="0" applyFont="1" applyFill="1" applyAlignment="1">
      <alignment wrapText="1"/>
    </xf>
    <xf numFmtId="49" fontId="8" fillId="0" borderId="90" xfId="0" applyFont="1" applyFill="1" applyBorder="1" applyAlignment="1">
      <alignment horizontal="center" vertical="center"/>
    </xf>
    <xf numFmtId="49" fontId="8" fillId="0" borderId="153" xfId="0" applyFont="1" applyFill="1" applyBorder="1" applyAlignment="1">
      <alignment horizontal="center" vertical="center"/>
    </xf>
    <xf numFmtId="49" fontId="8" fillId="0" borderId="0" xfId="0" applyFont="1" applyFill="1" applyAlignment="1">
      <alignment vertical="center"/>
    </xf>
    <xf numFmtId="49" fontId="8" fillId="0" borderId="90" xfId="0" applyFont="1" applyFill="1" applyBorder="1" applyAlignment="1">
      <alignment horizontal="center" vertical="top" wrapText="1"/>
    </xf>
    <xf numFmtId="49" fontId="8" fillId="0" borderId="90" xfId="0" quotePrefix="1" applyFont="1" applyFill="1" applyBorder="1" applyAlignment="1">
      <alignment horizontal="center" vertical="top"/>
    </xf>
    <xf numFmtId="49" fontId="8" fillId="0" borderId="90" xfId="0" applyFont="1" applyFill="1" applyBorder="1" applyAlignment="1">
      <alignment vertical="top" wrapText="1"/>
    </xf>
    <xf numFmtId="49" fontId="8" fillId="0" borderId="89" xfId="0" applyFont="1" applyFill="1" applyBorder="1" applyAlignment="1">
      <alignment horizontal="center" vertical="top"/>
    </xf>
    <xf numFmtId="49" fontId="8" fillId="0" borderId="90" xfId="0" applyFont="1" applyFill="1" applyBorder="1" applyAlignment="1">
      <alignment horizontal="center" vertical="top"/>
    </xf>
    <xf numFmtId="49" fontId="8" fillId="0" borderId="0" xfId="0" applyFont="1" applyFill="1" applyAlignment="1">
      <alignment vertical="top"/>
    </xf>
    <xf numFmtId="49" fontId="8" fillId="0" borderId="70" xfId="0" applyFont="1" applyFill="1" applyBorder="1" applyAlignment="1">
      <alignment horizontal="center" vertical="top"/>
    </xf>
    <xf numFmtId="49" fontId="8" fillId="0" borderId="153" xfId="0" applyFont="1" applyFill="1" applyBorder="1" applyAlignment="1">
      <alignment vertical="center" wrapText="1"/>
    </xf>
    <xf numFmtId="49" fontId="8" fillId="0" borderId="18" xfId="0" applyFont="1" applyFill="1" applyBorder="1" applyAlignment="1">
      <alignment horizontal="center" vertical="top"/>
    </xf>
    <xf numFmtId="49" fontId="8" fillId="0" borderId="70" xfId="0" applyFont="1" applyFill="1" applyBorder="1" applyAlignment="1">
      <alignment horizontal="center" vertical="top" wrapText="1"/>
    </xf>
    <xf numFmtId="49" fontId="8" fillId="0" borderId="18" xfId="0" quotePrefix="1" applyFont="1" applyFill="1" applyBorder="1" applyAlignment="1">
      <alignment horizontal="center" vertical="top"/>
    </xf>
    <xf numFmtId="49" fontId="8" fillId="0" borderId="18" xfId="0" applyFont="1" applyFill="1" applyBorder="1" applyAlignment="1">
      <alignment horizontal="center" vertical="top" wrapText="1"/>
    </xf>
    <xf numFmtId="49" fontId="8" fillId="0" borderId="89" xfId="0" applyFont="1" applyFill="1" applyBorder="1" applyAlignment="1">
      <alignment horizontal="center" vertical="top" wrapText="1"/>
    </xf>
    <xf numFmtId="49" fontId="8" fillId="0" borderId="16" xfId="0" quotePrefix="1" applyFont="1" applyFill="1" applyBorder="1" applyAlignment="1">
      <alignment horizontal="center" vertical="top"/>
    </xf>
    <xf numFmtId="49" fontId="8" fillId="0" borderId="90" xfId="0" applyFont="1" applyFill="1" applyBorder="1" applyAlignment="1">
      <alignment vertical="center"/>
    </xf>
    <xf numFmtId="49" fontId="8" fillId="0" borderId="5" xfId="0" quotePrefix="1" applyFont="1" applyFill="1" applyBorder="1" applyAlignment="1">
      <alignment horizontal="center" vertical="top"/>
    </xf>
    <xf numFmtId="49" fontId="58" fillId="0" borderId="90" xfId="0" applyFont="1" applyFill="1" applyBorder="1" applyAlignment="1">
      <alignment vertical="top" wrapText="1"/>
    </xf>
    <xf numFmtId="49" fontId="8" fillId="0" borderId="90" xfId="0" quotePrefix="1" applyFont="1" applyFill="1" applyBorder="1" applyAlignment="1">
      <alignment horizontal="center" vertical="top" wrapText="1"/>
    </xf>
    <xf numFmtId="49" fontId="8" fillId="0" borderId="155" xfId="0" applyFont="1" applyFill="1" applyBorder="1" applyAlignment="1">
      <alignment vertical="center" wrapText="1"/>
    </xf>
    <xf numFmtId="49" fontId="8" fillId="0" borderId="154" xfId="0" applyFont="1" applyFill="1" applyBorder="1" applyAlignment="1">
      <alignment vertical="center"/>
    </xf>
    <xf numFmtId="49" fontId="8" fillId="0" borderId="155" xfId="0" applyFont="1" applyFill="1" applyBorder="1" applyAlignment="1">
      <alignment vertical="center"/>
    </xf>
    <xf numFmtId="49" fontId="8" fillId="0" borderId="154" xfId="0" applyFont="1" applyFill="1" applyBorder="1" applyAlignment="1">
      <alignment vertical="center" wrapText="1"/>
    </xf>
    <xf numFmtId="49" fontId="8" fillId="0" borderId="90" xfId="0" applyFont="1" applyFill="1" applyBorder="1" applyAlignment="1">
      <alignment horizontal="left" vertical="top" wrapText="1"/>
    </xf>
    <xf numFmtId="49" fontId="8" fillId="0" borderId="153" xfId="0" applyFont="1" applyFill="1" applyBorder="1" applyAlignment="1">
      <alignment horizontal="center" vertical="center" wrapText="1"/>
    </xf>
    <xf numFmtId="49" fontId="8" fillId="0" borderId="155" xfId="0" applyFont="1" applyFill="1" applyBorder="1" applyAlignment="1">
      <alignment horizontal="center" vertical="center" wrapText="1"/>
    </xf>
    <xf numFmtId="49" fontId="8" fillId="0" borderId="154" xfId="0" applyFont="1" applyFill="1" applyBorder="1" applyAlignment="1">
      <alignment horizontal="center" vertical="center" wrapText="1"/>
    </xf>
    <xf numFmtId="49" fontId="8" fillId="0" borderId="155" xfId="0" applyFont="1" applyFill="1" applyBorder="1" applyAlignment="1">
      <alignment horizontal="center" vertical="center"/>
    </xf>
    <xf numFmtId="49" fontId="8" fillId="0" borderId="155" xfId="0" applyFont="1" applyFill="1" applyBorder="1" applyAlignment="1">
      <alignment horizontal="left" vertical="top" wrapText="1"/>
    </xf>
    <xf numFmtId="49" fontId="8" fillId="0" borderId="90" xfId="0" applyFont="1" applyFill="1" applyBorder="1" applyAlignment="1">
      <alignment horizontal="center"/>
    </xf>
    <xf numFmtId="49" fontId="8" fillId="0" borderId="155" xfId="0" applyFont="1" applyFill="1" applyBorder="1" applyAlignment="1">
      <alignment vertical="top" wrapText="1"/>
    </xf>
    <xf numFmtId="49" fontId="8" fillId="0" borderId="90" xfId="0" applyFont="1" applyFill="1" applyBorder="1" applyAlignment="1">
      <alignment horizontal="center" vertical="center" wrapText="1"/>
    </xf>
    <xf numFmtId="49" fontId="8" fillId="0" borderId="155" xfId="0" applyFont="1" applyFill="1" applyBorder="1" applyAlignment="1">
      <alignment horizontal="center" vertical="top" wrapText="1"/>
    </xf>
    <xf numFmtId="49" fontId="57" fillId="0" borderId="0" xfId="0" applyFont="1" applyFill="1" applyAlignment="1"/>
    <xf numFmtId="49" fontId="64" fillId="0" borderId="0" xfId="88" applyNumberFormat="1" applyFont="1" applyBorder="1" applyAlignment="1">
      <alignment vertical="center"/>
    </xf>
    <xf numFmtId="49" fontId="65" fillId="0" borderId="0" xfId="88" applyNumberFormat="1" applyFont="1" applyBorder="1" applyAlignment="1">
      <alignment vertical="center"/>
    </xf>
    <xf numFmtId="0" fontId="67" fillId="20" borderId="23" xfId="85" applyFont="1" applyFill="1" applyBorder="1">
      <alignment vertical="center"/>
    </xf>
    <xf numFmtId="49" fontId="57" fillId="0" borderId="90" xfId="88" applyFont="1" applyFill="1" applyBorder="1" applyAlignment="1">
      <alignment horizontal="center" vertical="center" shrinkToFit="1"/>
    </xf>
    <xf numFmtId="49" fontId="57" fillId="0" borderId="90" xfId="0" applyFont="1" applyBorder="1" applyAlignment="1">
      <alignment horizontal="center" vertical="center"/>
    </xf>
    <xf numFmtId="49" fontId="57" fillId="0" borderId="90" xfId="0" applyFont="1" applyBorder="1" applyAlignment="1">
      <alignment horizontal="center" vertical="center" wrapText="1"/>
    </xf>
    <xf numFmtId="49" fontId="57" fillId="0" borderId="90" xfId="0" quotePrefix="1" applyFont="1" applyBorder="1" applyAlignment="1">
      <alignment horizontal="center" vertical="top"/>
    </xf>
    <xf numFmtId="49" fontId="57" fillId="0" borderId="18" xfId="0" quotePrefix="1" applyFont="1" applyFill="1" applyBorder="1" applyAlignment="1">
      <alignment horizontal="center" vertical="top"/>
    </xf>
    <xf numFmtId="49" fontId="57" fillId="0" borderId="18" xfId="0" quotePrefix="1" applyFont="1" applyBorder="1" applyAlignment="1">
      <alignment horizontal="center" vertical="top"/>
    </xf>
    <xf numFmtId="49" fontId="57" fillId="0" borderId="90" xfId="0" quotePrefix="1" applyFont="1" applyFill="1" applyBorder="1" applyAlignment="1">
      <alignment horizontal="center" vertical="top"/>
    </xf>
    <xf numFmtId="49" fontId="57" fillId="0" borderId="16" xfId="0" quotePrefix="1" applyFont="1" applyBorder="1" applyAlignment="1">
      <alignment horizontal="center" vertical="top"/>
    </xf>
    <xf numFmtId="49" fontId="57" fillId="0" borderId="16" xfId="0" quotePrefix="1" applyFont="1" applyFill="1" applyBorder="1" applyAlignment="1">
      <alignment horizontal="center" vertical="top"/>
    </xf>
    <xf numFmtId="49" fontId="57" fillId="0" borderId="5" xfId="0" quotePrefix="1" applyFont="1" applyBorder="1" applyAlignment="1">
      <alignment horizontal="center" vertical="top"/>
    </xf>
    <xf numFmtId="49" fontId="57" fillId="0" borderId="17" xfId="88" applyFont="1" applyFill="1" applyBorder="1" applyAlignment="1">
      <alignment horizontal="center" vertical="center" shrinkToFit="1"/>
    </xf>
    <xf numFmtId="49" fontId="57" fillId="0" borderId="90" xfId="0" applyFont="1" applyFill="1" applyBorder="1" applyAlignment="1">
      <alignment horizontal="center" vertical="center"/>
    </xf>
    <xf numFmtId="49" fontId="57" fillId="0" borderId="0" xfId="0" applyFont="1" applyFill="1" applyAlignment="1">
      <alignment vertical="center"/>
    </xf>
    <xf numFmtId="49" fontId="57" fillId="0" borderId="0" xfId="0" applyFont="1" applyFill="1" applyAlignment="1">
      <alignment vertical="top"/>
    </xf>
    <xf numFmtId="49" fontId="57" fillId="0" borderId="90" xfId="0" applyFont="1" applyFill="1" applyBorder="1" applyAlignment="1">
      <alignment horizontal="center" vertical="center" wrapText="1"/>
    </xf>
    <xf numFmtId="49" fontId="57" fillId="0" borderId="0" xfId="0" applyFont="1" applyAlignment="1">
      <alignment vertical="top"/>
    </xf>
    <xf numFmtId="49" fontId="8" fillId="0" borderId="90" xfId="0" applyFont="1" applyFill="1" applyBorder="1" applyAlignment="1">
      <alignment vertical="center" wrapText="1"/>
    </xf>
    <xf numFmtId="49" fontId="57" fillId="0" borderId="0" xfId="0" applyFont="1" applyFill="1" applyAlignment="1">
      <alignment horizontal="center"/>
    </xf>
    <xf numFmtId="49" fontId="57" fillId="0" borderId="0" xfId="0" applyFont="1" applyFill="1" applyAlignment="1">
      <alignment horizontal="center" vertical="top"/>
    </xf>
    <xf numFmtId="49" fontId="57" fillId="0" borderId="0" xfId="0" applyFont="1" applyAlignment="1"/>
    <xf numFmtId="0" fontId="57" fillId="20" borderId="23" xfId="85" applyFont="1" applyFill="1" applyBorder="1">
      <alignment vertical="center"/>
    </xf>
    <xf numFmtId="49" fontId="57" fillId="0" borderId="0" xfId="0" applyFont="1" applyAlignment="1">
      <alignment horizontal="center"/>
    </xf>
    <xf numFmtId="49" fontId="57" fillId="0" borderId="0" xfId="0" applyFont="1" applyAlignment="1">
      <alignment horizontal="center" vertical="top"/>
    </xf>
    <xf numFmtId="49" fontId="68" fillId="0" borderId="0" xfId="0" applyNumberFormat="1" applyFont="1" applyBorder="1" applyAlignment="1">
      <alignment horizontal="center" vertical="center" shrinkToFit="1"/>
    </xf>
    <xf numFmtId="49" fontId="57" fillId="0" borderId="5" xfId="0" quotePrefix="1" applyFont="1" applyFill="1" applyBorder="1" applyAlignment="1">
      <alignment horizontal="center" vertical="top"/>
    </xf>
    <xf numFmtId="49" fontId="57" fillId="0" borderId="89" xfId="0" applyFont="1" applyFill="1" applyBorder="1" applyAlignment="1">
      <alignment horizontal="center" vertical="top"/>
    </xf>
    <xf numFmtId="49" fontId="57" fillId="0" borderId="81" xfId="0" applyFont="1" applyFill="1" applyBorder="1" applyAlignment="1">
      <alignment horizontal="center" vertical="center" wrapText="1"/>
    </xf>
    <xf numFmtId="49" fontId="57" fillId="0" borderId="90" xfId="0" applyFont="1" applyFill="1" applyBorder="1" applyAlignment="1">
      <alignment horizontal="center" vertical="top"/>
    </xf>
    <xf numFmtId="49" fontId="57" fillId="0" borderId="70" xfId="0" applyFont="1" applyFill="1" applyBorder="1" applyAlignment="1">
      <alignment horizontal="center" vertical="top"/>
    </xf>
    <xf numFmtId="49" fontId="57" fillId="0" borderId="90" xfId="0" applyFont="1" applyFill="1" applyBorder="1" applyAlignment="1">
      <alignment vertical="top" wrapText="1"/>
    </xf>
    <xf numFmtId="49" fontId="57" fillId="0" borderId="18" xfId="0" applyFont="1" applyFill="1" applyBorder="1" applyAlignment="1">
      <alignment horizontal="center" vertical="top"/>
    </xf>
    <xf numFmtId="49" fontId="57" fillId="0" borderId="0" xfId="0" applyFont="1" applyFill="1" applyBorder="1" applyAlignment="1">
      <alignment vertical="top" wrapText="1"/>
    </xf>
    <xf numFmtId="49" fontId="57" fillId="0" borderId="0" xfId="0" applyNumberFormat="1" applyFont="1" applyBorder="1" applyAlignment="1">
      <alignment horizontal="right" vertical="center"/>
    </xf>
    <xf numFmtId="0" fontId="65" fillId="0" borderId="0" xfId="90" applyFont="1" applyFill="1" applyBorder="1" applyAlignment="1">
      <alignment vertical="center"/>
    </xf>
    <xf numFmtId="0" fontId="57" fillId="0" borderId="0" xfId="90" applyFont="1" applyFill="1" applyBorder="1" applyAlignment="1">
      <alignment vertical="top"/>
    </xf>
    <xf numFmtId="49" fontId="57" fillId="0" borderId="0" xfId="0" applyFont="1" applyFill="1" applyBorder="1" applyAlignment="1">
      <alignment horizontal="left" vertical="center"/>
    </xf>
    <xf numFmtId="49" fontId="57" fillId="0" borderId="0" xfId="0" applyFont="1" applyAlignment="1">
      <alignment horizontal="left" vertical="center"/>
    </xf>
    <xf numFmtId="49" fontId="72" fillId="0" borderId="0" xfId="0" applyFont="1" applyBorder="1" applyAlignment="1">
      <alignment horizontal="center" vertical="center" wrapText="1"/>
    </xf>
    <xf numFmtId="49" fontId="57" fillId="0" borderId="0" xfId="0" applyFont="1" applyBorder="1" applyAlignment="1">
      <alignment horizontal="left" vertical="center"/>
    </xf>
    <xf numFmtId="49" fontId="57" fillId="0" borderId="0" xfId="0" applyNumberFormat="1" applyFont="1" applyBorder="1" applyAlignment="1">
      <alignment horizontal="left" vertical="center"/>
    </xf>
    <xf numFmtId="0" fontId="65" fillId="0" borderId="91" xfId="90" applyFont="1" applyBorder="1" applyAlignment="1">
      <alignment vertical="center"/>
    </xf>
    <xf numFmtId="0" fontId="65" fillId="0" borderId="93" xfId="90" applyFont="1" applyBorder="1" applyAlignment="1">
      <alignment vertical="center"/>
    </xf>
    <xf numFmtId="0" fontId="65" fillId="0" borderId="65" xfId="90" applyFont="1" applyBorder="1" applyAlignment="1">
      <alignment vertical="center"/>
    </xf>
    <xf numFmtId="0" fontId="65" fillId="0" borderId="0" xfId="90" applyFont="1" applyBorder="1" applyAlignment="1">
      <alignment vertical="center"/>
    </xf>
    <xf numFmtId="0" fontId="65" fillId="0" borderId="5" xfId="90" applyFont="1" applyBorder="1" applyAlignment="1">
      <alignment vertical="center"/>
    </xf>
    <xf numFmtId="0" fontId="65" fillId="0" borderId="92" xfId="90" applyFont="1" applyBorder="1" applyAlignment="1">
      <alignment vertical="center"/>
    </xf>
    <xf numFmtId="0" fontId="8" fillId="0" borderId="15" xfId="90" applyFont="1" applyFill="1" applyBorder="1" applyAlignment="1">
      <alignment vertical="center"/>
    </xf>
    <xf numFmtId="0" fontId="8" fillId="0" borderId="2" xfId="90" applyFont="1" applyFill="1" applyBorder="1" applyAlignment="1">
      <alignment vertical="center"/>
    </xf>
    <xf numFmtId="0" fontId="8" fillId="0" borderId="81" xfId="90" applyFont="1" applyFill="1" applyBorder="1" applyAlignment="1">
      <alignment vertical="center"/>
    </xf>
    <xf numFmtId="49" fontId="8" fillId="0" borderId="2" xfId="0" applyFont="1" applyFill="1" applyBorder="1" applyAlignment="1">
      <alignment vertical="center"/>
    </xf>
    <xf numFmtId="49" fontId="8" fillId="0" borderId="2" xfId="0" applyFont="1" applyFill="1" applyBorder="1" applyAlignment="1">
      <alignment horizontal="left" vertical="center"/>
    </xf>
    <xf numFmtId="49" fontId="8" fillId="0" borderId="2" xfId="0" applyFont="1" applyFill="1" applyBorder="1" applyAlignment="1">
      <alignment vertical="center" wrapText="1"/>
    </xf>
    <xf numFmtId="49" fontId="8" fillId="0" borderId="81" xfId="0" applyFont="1" applyFill="1" applyBorder="1" applyAlignment="1">
      <alignment vertical="center" wrapText="1"/>
    </xf>
    <xf numFmtId="0" fontId="8" fillId="0" borderId="0" xfId="90" applyFont="1" applyFill="1" applyBorder="1" applyAlignment="1">
      <alignment vertical="center"/>
    </xf>
    <xf numFmtId="0" fontId="65" fillId="0" borderId="5" xfId="90" applyFont="1" applyFill="1" applyBorder="1" applyAlignment="1">
      <alignment vertical="center"/>
    </xf>
    <xf numFmtId="0" fontId="8" fillId="0" borderId="0" xfId="90" applyFont="1" applyBorder="1" applyAlignment="1">
      <alignment vertical="center"/>
    </xf>
    <xf numFmtId="0" fontId="65" fillId="0" borderId="16" xfId="90" applyFont="1" applyBorder="1" applyAlignment="1">
      <alignment vertical="center"/>
    </xf>
    <xf numFmtId="0" fontId="65" fillId="0" borderId="105" xfId="90" applyFont="1" applyBorder="1" applyAlignment="1">
      <alignment vertical="center"/>
    </xf>
    <xf numFmtId="0" fontId="57" fillId="0" borderId="0" xfId="90" applyFont="1" applyFill="1" applyBorder="1" applyAlignment="1">
      <alignment vertical="top" wrapText="1"/>
    </xf>
    <xf numFmtId="49" fontId="57" fillId="0" borderId="0" xfId="0" applyFont="1" applyFill="1" applyBorder="1" applyAlignment="1">
      <alignment horizontal="left" vertical="center" textRotation="255"/>
    </xf>
    <xf numFmtId="49" fontId="71" fillId="0" borderId="0" xfId="0" applyFont="1" applyFill="1" applyBorder="1" applyAlignment="1">
      <alignment horizontal="left" vertical="center"/>
    </xf>
    <xf numFmtId="49" fontId="57" fillId="0" borderId="0" xfId="0" quotePrefix="1" applyFont="1" applyFill="1" applyBorder="1" applyAlignment="1">
      <alignment horizontal="left" vertical="center"/>
    </xf>
    <xf numFmtId="0" fontId="57" fillId="20" borderId="0" xfId="85" applyFont="1" applyFill="1" applyAlignment="1">
      <alignment horizontal="center" vertical="center"/>
    </xf>
    <xf numFmtId="0" fontId="57" fillId="20" borderId="0" xfId="85" applyFont="1" applyFill="1">
      <alignment vertical="center"/>
    </xf>
    <xf numFmtId="49" fontId="65" fillId="0" borderId="0" xfId="88" applyNumberFormat="1" applyFont="1" applyBorder="1" applyAlignment="1">
      <alignment vertical="center" shrinkToFit="1"/>
    </xf>
    <xf numFmtId="49" fontId="65" fillId="0" borderId="90" xfId="88" applyNumberFormat="1" applyFont="1" applyBorder="1" applyAlignment="1">
      <alignment horizontal="left" vertical="center" indent="1"/>
    </xf>
    <xf numFmtId="49" fontId="65" fillId="0" borderId="0" xfId="88" applyFont="1" applyFill="1" applyBorder="1" applyAlignment="1">
      <alignment horizontal="left" vertical="center"/>
    </xf>
    <xf numFmtId="49" fontId="57" fillId="0" borderId="0" xfId="85" applyNumberFormat="1" applyFont="1" applyFill="1">
      <alignment vertical="center"/>
    </xf>
    <xf numFmtId="0" fontId="57" fillId="0" borderId="0" xfId="86" applyFont="1" applyFill="1"/>
    <xf numFmtId="0" fontId="57" fillId="0" borderId="0" xfId="86" applyFont="1"/>
    <xf numFmtId="49" fontId="66" fillId="0" borderId="90" xfId="88" applyNumberFormat="1" applyFont="1" applyBorder="1" applyAlignment="1">
      <alignment horizontal="left" vertical="center" indent="1"/>
    </xf>
    <xf numFmtId="0" fontId="57" fillId="0" borderId="0" xfId="85" applyFont="1" applyFill="1" applyBorder="1">
      <alignment vertical="center"/>
    </xf>
    <xf numFmtId="49" fontId="65" fillId="0" borderId="90" xfId="88" applyFont="1" applyFill="1" applyBorder="1" applyAlignment="1">
      <alignment horizontal="center" vertical="center" shrinkToFit="1"/>
    </xf>
    <xf numFmtId="49" fontId="75" fillId="0" borderId="0" xfId="88" applyFont="1" applyBorder="1" applyAlignment="1">
      <alignment vertical="center" wrapText="1"/>
    </xf>
    <xf numFmtId="0" fontId="69" fillId="20" borderId="0" xfId="85" applyFont="1" applyFill="1">
      <alignment vertical="center"/>
    </xf>
    <xf numFmtId="0" fontId="77" fillId="20" borderId="0" xfId="85" applyFont="1" applyFill="1" applyAlignment="1">
      <alignment horizontal="left" vertical="center"/>
    </xf>
    <xf numFmtId="0" fontId="57" fillId="20" borderId="0" xfId="85" applyFont="1" applyFill="1" applyBorder="1">
      <alignment vertical="center"/>
    </xf>
    <xf numFmtId="0" fontId="57" fillId="0" borderId="0" xfId="85" applyFont="1" applyFill="1">
      <alignment vertical="center"/>
    </xf>
    <xf numFmtId="0" fontId="75" fillId="20" borderId="0" xfId="85" applyFont="1" applyFill="1">
      <alignment vertical="center"/>
    </xf>
    <xf numFmtId="0" fontId="78" fillId="20" borderId="0" xfId="85" applyFont="1" applyFill="1">
      <alignment vertical="center"/>
    </xf>
    <xf numFmtId="0" fontId="57" fillId="20" borderId="0" xfId="85" applyFont="1" applyFill="1" applyAlignment="1">
      <alignment vertical="center" wrapText="1"/>
    </xf>
    <xf numFmtId="0" fontId="57" fillId="20" borderId="0" xfId="85" applyFont="1" applyFill="1" applyAlignment="1">
      <alignment horizontal="right" vertical="center"/>
    </xf>
    <xf numFmtId="0" fontId="68" fillId="20" borderId="0" xfId="85" applyFont="1" applyFill="1" applyAlignment="1">
      <alignment vertical="center" wrapText="1"/>
    </xf>
    <xf numFmtId="0" fontId="79" fillId="20" borderId="0" xfId="85" applyFont="1" applyFill="1" applyAlignment="1">
      <alignment vertical="center"/>
    </xf>
    <xf numFmtId="0" fontId="68" fillId="20" borderId="0" xfId="85" applyFont="1" applyFill="1">
      <alignment vertical="center"/>
    </xf>
    <xf numFmtId="0" fontId="68" fillId="20" borderId="0" xfId="85" applyFont="1" applyFill="1" applyAlignment="1">
      <alignment horizontal="right" vertical="center"/>
    </xf>
    <xf numFmtId="0" fontId="69" fillId="20" borderId="143" xfId="85" applyFont="1" applyFill="1" applyBorder="1" applyAlignment="1">
      <alignment horizontal="center" vertical="center"/>
    </xf>
    <xf numFmtId="0" fontId="69" fillId="20" borderId="64" xfId="85" applyFont="1" applyFill="1" applyBorder="1" applyAlignment="1">
      <alignment horizontal="center" vertical="center"/>
    </xf>
    <xf numFmtId="9" fontId="69" fillId="20" borderId="115" xfId="85" applyNumberFormat="1" applyFont="1" applyFill="1" applyBorder="1" applyAlignment="1">
      <alignment horizontal="center" vertical="center"/>
    </xf>
    <xf numFmtId="0" fontId="68" fillId="0" borderId="0" xfId="85" applyFont="1" applyFill="1">
      <alignment vertical="center"/>
    </xf>
    <xf numFmtId="0" fontId="72" fillId="20" borderId="106" xfId="85" applyFont="1" applyFill="1" applyBorder="1" applyAlignment="1">
      <alignment horizontal="center" vertical="center"/>
    </xf>
    <xf numFmtId="0" fontId="72" fillId="20" borderId="74" xfId="85" applyFont="1" applyFill="1" applyBorder="1" applyAlignment="1">
      <alignment horizontal="center" vertical="center"/>
    </xf>
    <xf numFmtId="0" fontId="72" fillId="20" borderId="75" xfId="85" applyFont="1" applyFill="1" applyBorder="1" applyAlignment="1">
      <alignment horizontal="center" vertical="center"/>
    </xf>
    <xf numFmtId="49" fontId="72" fillId="0" borderId="168" xfId="0" applyFont="1" applyBorder="1">
      <alignment horizontal="center"/>
    </xf>
    <xf numFmtId="0" fontId="72" fillId="20" borderId="80" xfId="85" applyFont="1" applyFill="1" applyBorder="1" applyAlignment="1">
      <alignment horizontal="center" vertical="center"/>
    </xf>
    <xf numFmtId="0" fontId="72" fillId="20" borderId="126" xfId="85" applyFont="1" applyFill="1" applyBorder="1" applyAlignment="1">
      <alignment horizontal="center" vertical="center"/>
    </xf>
    <xf numFmtId="0" fontId="68" fillId="0" borderId="27" xfId="85" applyFont="1" applyFill="1" applyBorder="1" applyAlignment="1">
      <alignment horizontal="left" vertical="center"/>
    </xf>
    <xf numFmtId="0" fontId="68" fillId="22" borderId="39" xfId="85" applyFont="1" applyFill="1" applyBorder="1" applyAlignment="1">
      <alignment vertical="center" wrapText="1" shrinkToFit="1"/>
    </xf>
    <xf numFmtId="0" fontId="68" fillId="22" borderId="39" xfId="85" applyFont="1" applyFill="1" applyBorder="1" applyAlignment="1">
      <alignment horizontal="center" vertical="center" shrinkToFit="1"/>
    </xf>
    <xf numFmtId="0" fontId="68" fillId="0" borderId="20" xfId="85" applyFont="1" applyFill="1" applyBorder="1" applyAlignment="1">
      <alignment vertical="center" wrapText="1"/>
    </xf>
    <xf numFmtId="179" fontId="80" fillId="23" borderId="110" xfId="85" applyNumberFormat="1" applyFont="1" applyFill="1" applyBorder="1" applyAlignment="1">
      <alignment horizontal="center" vertical="center"/>
    </xf>
    <xf numFmtId="179" fontId="80" fillId="0" borderId="21" xfId="85" applyNumberFormat="1" applyFont="1" applyFill="1" applyBorder="1" applyAlignment="1">
      <alignment horizontal="center" vertical="center"/>
    </xf>
    <xf numFmtId="179" fontId="80" fillId="26" borderId="39" xfId="85" applyNumberFormat="1" applyFont="1" applyFill="1" applyBorder="1" applyAlignment="1">
      <alignment horizontal="center" vertical="center"/>
    </xf>
    <xf numFmtId="179" fontId="80" fillId="0" borderId="79" xfId="85" applyNumberFormat="1" applyFont="1" applyFill="1" applyBorder="1" applyAlignment="1">
      <alignment horizontal="center" vertical="center"/>
    </xf>
    <xf numFmtId="179" fontId="80" fillId="0" borderId="57" xfId="85" applyNumberFormat="1" applyFont="1" applyFill="1" applyBorder="1" applyAlignment="1">
      <alignment horizontal="center" vertical="center"/>
    </xf>
    <xf numFmtId="179" fontId="80" fillId="0" borderId="48" xfId="85" applyNumberFormat="1" applyFont="1" applyFill="1" applyBorder="1" applyAlignment="1">
      <alignment horizontal="center" vertical="center"/>
    </xf>
    <xf numFmtId="179" fontId="80" fillId="0" borderId="116" xfId="85" applyNumberFormat="1" applyFont="1" applyFill="1" applyBorder="1" applyAlignment="1">
      <alignment horizontal="center" vertical="center"/>
    </xf>
    <xf numFmtId="179" fontId="80" fillId="0" borderId="169" xfId="85" applyNumberFormat="1" applyFont="1" applyFill="1" applyBorder="1" applyAlignment="1">
      <alignment horizontal="center" vertical="center"/>
    </xf>
    <xf numFmtId="0" fontId="68" fillId="24" borderId="99" xfId="85" applyFont="1" applyFill="1" applyBorder="1" applyAlignment="1">
      <alignment horizontal="left" vertical="top" wrapText="1"/>
    </xf>
    <xf numFmtId="0" fontId="68" fillId="24" borderId="39" xfId="85" applyFont="1" applyFill="1" applyBorder="1" applyAlignment="1">
      <alignment horizontal="center" vertical="top" wrapText="1"/>
    </xf>
    <xf numFmtId="0" fontId="68" fillId="24" borderId="79" xfId="85" applyFont="1" applyFill="1" applyBorder="1" applyAlignment="1">
      <alignment horizontal="left" vertical="top" wrapText="1"/>
    </xf>
    <xf numFmtId="0" fontId="68" fillId="0" borderId="29" xfId="85" applyFont="1" applyFill="1" applyBorder="1" applyAlignment="1">
      <alignment horizontal="left" vertical="center"/>
    </xf>
    <xf numFmtId="0" fontId="68" fillId="22" borderId="54" xfId="85" applyFont="1" applyFill="1" applyBorder="1" applyAlignment="1">
      <alignment vertical="center" wrapText="1"/>
    </xf>
    <xf numFmtId="0" fontId="68" fillId="22" borderId="19" xfId="85" applyFont="1" applyFill="1" applyBorder="1" applyAlignment="1">
      <alignment horizontal="center" vertical="center" shrinkToFit="1"/>
    </xf>
    <xf numFmtId="0" fontId="68" fillId="22" borderId="19" xfId="85" applyFont="1" applyFill="1" applyBorder="1" applyAlignment="1">
      <alignment vertical="center" wrapText="1"/>
    </xf>
    <xf numFmtId="179" fontId="80" fillId="20" borderId="97" xfId="85" applyNumberFormat="1" applyFont="1" applyFill="1" applyBorder="1" applyAlignment="1">
      <alignment horizontal="center" vertical="center" wrapText="1"/>
    </xf>
    <xf numFmtId="179" fontId="80" fillId="20" borderId="86" xfId="85" applyNumberFormat="1" applyFont="1" applyFill="1" applyBorder="1" applyAlignment="1">
      <alignment horizontal="center" vertical="center" wrapText="1"/>
    </xf>
    <xf numFmtId="179" fontId="80" fillId="20" borderId="47" xfId="85" applyNumberFormat="1" applyFont="1" applyFill="1" applyBorder="1" applyAlignment="1">
      <alignment horizontal="center" vertical="center" wrapText="1"/>
    </xf>
    <xf numFmtId="179" fontId="80" fillId="20" borderId="54" xfId="85" applyNumberFormat="1" applyFont="1" applyFill="1" applyBorder="1" applyAlignment="1">
      <alignment horizontal="center" vertical="center" wrapText="1"/>
    </xf>
    <xf numFmtId="179" fontId="80" fillId="20" borderId="113" xfId="85" applyNumberFormat="1" applyFont="1" applyFill="1" applyBorder="1" applyAlignment="1">
      <alignment horizontal="center" vertical="center" wrapText="1"/>
    </xf>
    <xf numFmtId="0" fontId="68" fillId="24" borderId="96" xfId="85" applyFont="1" applyFill="1" applyBorder="1" applyAlignment="1">
      <alignment horizontal="left" vertical="top" wrapText="1"/>
    </xf>
    <xf numFmtId="0" fontId="68" fillId="24" borderId="54" xfId="85" applyFont="1" applyFill="1" applyBorder="1" applyAlignment="1">
      <alignment horizontal="left" vertical="top" wrapText="1"/>
    </xf>
    <xf numFmtId="0" fontId="68" fillId="24" borderId="86" xfId="85" applyFont="1" applyFill="1" applyBorder="1" applyAlignment="1">
      <alignment horizontal="left" vertical="top" wrapText="1"/>
    </xf>
    <xf numFmtId="0" fontId="68" fillId="22" borderId="39" xfId="85" applyFont="1" applyFill="1" applyBorder="1" applyAlignment="1">
      <alignment vertical="center" wrapText="1"/>
    </xf>
    <xf numFmtId="0" fontId="68" fillId="22" borderId="20" xfId="85" applyFont="1" applyFill="1" applyBorder="1" applyAlignment="1">
      <alignment horizontal="center" vertical="center" shrinkToFit="1"/>
    </xf>
    <xf numFmtId="0" fontId="68" fillId="22" borderId="20" xfId="85" applyFont="1" applyFill="1" applyBorder="1" applyAlignment="1">
      <alignment vertical="center" wrapText="1"/>
    </xf>
    <xf numFmtId="179" fontId="80" fillId="20" borderId="21" xfId="85" applyNumberFormat="1" applyFont="1" applyFill="1" applyBorder="1" applyAlignment="1">
      <alignment horizontal="center" vertical="center" wrapText="1"/>
    </xf>
    <xf numFmtId="179" fontId="80" fillId="20" borderId="79" xfId="85" applyNumberFormat="1" applyFont="1" applyFill="1" applyBorder="1" applyAlignment="1">
      <alignment horizontal="center" vertical="center" wrapText="1"/>
    </xf>
    <xf numFmtId="179" fontId="80" fillId="20" borderId="38" xfId="85" applyNumberFormat="1" applyFont="1" applyFill="1" applyBorder="1" applyAlignment="1">
      <alignment horizontal="center" vertical="center" wrapText="1"/>
    </xf>
    <xf numFmtId="179" fontId="80" fillId="20" borderId="39" xfId="85" applyNumberFormat="1" applyFont="1" applyFill="1" applyBorder="1" applyAlignment="1">
      <alignment horizontal="center" vertical="center" wrapText="1"/>
    </xf>
    <xf numFmtId="179" fontId="80" fillId="20" borderId="110" xfId="85" applyNumberFormat="1" applyFont="1" applyFill="1" applyBorder="1" applyAlignment="1">
      <alignment horizontal="center" vertical="center" wrapText="1"/>
    </xf>
    <xf numFmtId="0" fontId="68" fillId="24" borderId="22" xfId="85" applyFont="1" applyFill="1" applyBorder="1" applyAlignment="1">
      <alignment horizontal="left" vertical="top" wrapText="1"/>
    </xf>
    <xf numFmtId="0" fontId="68" fillId="24" borderId="39" xfId="85" applyFont="1" applyFill="1" applyBorder="1" applyAlignment="1">
      <alignment horizontal="left" vertical="top" wrapText="1"/>
    </xf>
    <xf numFmtId="0" fontId="68" fillId="0" borderId="28" xfId="85" applyFont="1" applyFill="1" applyBorder="1" applyAlignment="1">
      <alignment horizontal="left" vertical="center"/>
    </xf>
    <xf numFmtId="0" fontId="68" fillId="22" borderId="43" xfId="85" applyFont="1" applyFill="1" applyBorder="1" applyAlignment="1">
      <alignment vertical="center" wrapText="1"/>
    </xf>
    <xf numFmtId="0" fontId="68" fillId="22" borderId="44" xfId="85" applyFont="1" applyFill="1" applyBorder="1" applyAlignment="1">
      <alignment horizontal="center" vertical="center" shrinkToFit="1"/>
    </xf>
    <xf numFmtId="0" fontId="68" fillId="22" borderId="140" xfId="85" applyFont="1" applyFill="1" applyBorder="1" applyAlignment="1">
      <alignment vertical="center" wrapText="1"/>
    </xf>
    <xf numFmtId="179" fontId="80" fillId="20" borderId="132" xfId="85" applyNumberFormat="1" applyFont="1" applyFill="1" applyBorder="1" applyAlignment="1">
      <alignment horizontal="center" vertical="center" wrapText="1"/>
    </xf>
    <xf numFmtId="179" fontId="80" fillId="20" borderId="78" xfId="85" applyNumberFormat="1" applyFont="1" applyFill="1" applyBorder="1" applyAlignment="1">
      <alignment horizontal="center" vertical="center" wrapText="1"/>
    </xf>
    <xf numFmtId="179" fontId="80" fillId="20" borderId="42" xfId="85" applyNumberFormat="1" applyFont="1" applyFill="1" applyBorder="1" applyAlignment="1">
      <alignment horizontal="center" vertical="center" wrapText="1"/>
    </xf>
    <xf numFmtId="179" fontId="80" fillId="20" borderId="43" xfId="85" applyNumberFormat="1" applyFont="1" applyFill="1" applyBorder="1" applyAlignment="1">
      <alignment horizontal="center" vertical="center" wrapText="1"/>
    </xf>
    <xf numFmtId="179" fontId="80" fillId="20" borderId="111" xfId="85" applyNumberFormat="1" applyFont="1" applyFill="1" applyBorder="1" applyAlignment="1">
      <alignment horizontal="center" vertical="center" wrapText="1"/>
    </xf>
    <xf numFmtId="0" fontId="68" fillId="24" borderId="98" xfId="85" applyFont="1" applyFill="1" applyBorder="1" applyAlignment="1">
      <alignment horizontal="left" vertical="top" wrapText="1"/>
    </xf>
    <xf numFmtId="0" fontId="68" fillId="24" borderId="43" xfId="85" applyFont="1" applyFill="1" applyBorder="1" applyAlignment="1">
      <alignment horizontal="left" vertical="top" wrapText="1"/>
    </xf>
    <xf numFmtId="0" fontId="68" fillId="24" borderId="78" xfId="85" applyFont="1" applyFill="1" applyBorder="1" applyAlignment="1">
      <alignment horizontal="left" vertical="top" wrapText="1"/>
    </xf>
    <xf numFmtId="0" fontId="68" fillId="22" borderId="54" xfId="85" applyFont="1" applyFill="1" applyBorder="1" applyAlignment="1">
      <alignment vertical="center" shrinkToFit="1"/>
    </xf>
    <xf numFmtId="0" fontId="68" fillId="0" borderId="19" xfId="85" applyFont="1" applyFill="1" applyBorder="1" applyAlignment="1">
      <alignment vertical="center" wrapText="1"/>
    </xf>
    <xf numFmtId="0" fontId="68" fillId="24" borderId="96" xfId="85" applyFont="1" applyFill="1" applyBorder="1" applyAlignment="1">
      <alignment horizontal="left" vertical="center" wrapText="1"/>
    </xf>
    <xf numFmtId="49" fontId="68" fillId="24" borderId="48" xfId="0" applyFont="1" applyFill="1" applyBorder="1" applyAlignment="1">
      <alignment horizontal="left" vertical="top" wrapText="1"/>
    </xf>
    <xf numFmtId="0" fontId="68" fillId="24" borderId="116" xfId="85" applyFont="1" applyFill="1" applyBorder="1" applyAlignment="1">
      <alignment horizontal="left" vertical="center" wrapText="1"/>
    </xf>
    <xf numFmtId="0" fontId="57" fillId="0" borderId="102" xfId="85" applyFont="1" applyFill="1" applyBorder="1">
      <alignment vertical="center"/>
    </xf>
    <xf numFmtId="0" fontId="68" fillId="0" borderId="44" xfId="85" applyFont="1" applyFill="1" applyBorder="1" applyAlignment="1">
      <alignment horizontal="center" vertical="center" shrinkToFit="1"/>
    </xf>
    <xf numFmtId="0" fontId="68" fillId="22" borderId="44" xfId="85" applyFont="1" applyFill="1" applyBorder="1" applyAlignment="1">
      <alignment vertical="center" wrapText="1"/>
    </xf>
    <xf numFmtId="179" fontId="80" fillId="20" borderId="132" xfId="85" applyNumberFormat="1" applyFont="1" applyFill="1" applyBorder="1" applyAlignment="1">
      <alignment horizontal="center" vertical="center"/>
    </xf>
    <xf numFmtId="179" fontId="80" fillId="20" borderId="78" xfId="85" applyNumberFormat="1" applyFont="1" applyFill="1" applyBorder="1" applyAlignment="1">
      <alignment horizontal="center" vertical="center"/>
    </xf>
    <xf numFmtId="179" fontId="80" fillId="20" borderId="42" xfId="85" applyNumberFormat="1" applyFont="1" applyFill="1" applyBorder="1" applyAlignment="1">
      <alignment horizontal="center" vertical="center"/>
    </xf>
    <xf numFmtId="179" fontId="80" fillId="20" borderId="43" xfId="85" applyNumberFormat="1" applyFont="1" applyFill="1" applyBorder="1" applyAlignment="1">
      <alignment horizontal="center" vertical="center"/>
    </xf>
    <xf numFmtId="179" fontId="80" fillId="20" borderId="111" xfId="85" applyNumberFormat="1" applyFont="1" applyFill="1" applyBorder="1" applyAlignment="1">
      <alignment horizontal="center" vertical="center"/>
    </xf>
    <xf numFmtId="49" fontId="68" fillId="24" borderId="98" xfId="0" applyFont="1" applyFill="1" applyBorder="1" applyAlignment="1">
      <alignment horizontal="left" vertical="top" wrapText="1"/>
    </xf>
    <xf numFmtId="49" fontId="68" fillId="24" borderId="43" xfId="0" applyFont="1" applyFill="1" applyBorder="1" applyAlignment="1">
      <alignment horizontal="left" vertical="top" wrapText="1"/>
    </xf>
    <xf numFmtId="49" fontId="68" fillId="24" borderId="78" xfId="0" applyFont="1" applyFill="1" applyBorder="1" applyAlignment="1">
      <alignment horizontal="left" vertical="top" wrapText="1"/>
    </xf>
    <xf numFmtId="0" fontId="57" fillId="0" borderId="142" xfId="85" applyFont="1" applyFill="1" applyBorder="1">
      <alignment vertical="center"/>
    </xf>
    <xf numFmtId="0" fontId="65" fillId="22" borderId="54" xfId="85" applyFont="1" applyFill="1" applyBorder="1" applyAlignment="1">
      <alignment vertical="center" wrapText="1" shrinkToFit="1"/>
    </xf>
    <xf numFmtId="0" fontId="68" fillId="0" borderId="19" xfId="85" applyFont="1" applyFill="1" applyBorder="1" applyAlignment="1">
      <alignment horizontal="center" vertical="center" shrinkToFit="1"/>
    </xf>
    <xf numFmtId="0" fontId="68" fillId="20" borderId="19" xfId="85" applyFont="1" applyFill="1" applyBorder="1" applyAlignment="1">
      <alignment vertical="top" wrapText="1"/>
    </xf>
    <xf numFmtId="179" fontId="80" fillId="20" borderId="141" xfId="85" applyNumberFormat="1" applyFont="1" applyFill="1" applyBorder="1" applyAlignment="1">
      <alignment horizontal="center" vertical="center"/>
    </xf>
    <xf numFmtId="179" fontId="80" fillId="20" borderId="69" xfId="85" applyNumberFormat="1" applyFont="1" applyFill="1" applyBorder="1" applyAlignment="1">
      <alignment horizontal="center" vertical="center"/>
    </xf>
    <xf numFmtId="179" fontId="80" fillId="20" borderId="152" xfId="85" applyNumberFormat="1" applyFont="1" applyFill="1" applyBorder="1" applyAlignment="1">
      <alignment horizontal="center" vertical="center"/>
    </xf>
    <xf numFmtId="179" fontId="80" fillId="20" borderId="89" xfId="85" applyNumberFormat="1" applyFont="1" applyFill="1" applyBorder="1" applyAlignment="1">
      <alignment horizontal="center" vertical="center"/>
    </xf>
    <xf numFmtId="179" fontId="80" fillId="20" borderId="156" xfId="85" applyNumberFormat="1" applyFont="1" applyFill="1" applyBorder="1" applyAlignment="1">
      <alignment horizontal="center" vertical="center"/>
    </xf>
    <xf numFmtId="49" fontId="68" fillId="24" borderId="96" xfId="0" applyFont="1" applyFill="1" applyBorder="1" applyAlignment="1">
      <alignment horizontal="left" vertical="top" wrapText="1"/>
    </xf>
    <xf numFmtId="49" fontId="68" fillId="24" borderId="89" xfId="0" applyFont="1" applyFill="1" applyBorder="1" applyAlignment="1">
      <alignment horizontal="left" vertical="top" wrapText="1"/>
    </xf>
    <xf numFmtId="49" fontId="68" fillId="24" borderId="69" xfId="0" applyFont="1" applyFill="1" applyBorder="1" applyAlignment="1">
      <alignment horizontal="left" vertical="top" wrapText="1"/>
    </xf>
    <xf numFmtId="0" fontId="68" fillId="22" borderId="51" xfId="85" applyFont="1" applyFill="1" applyBorder="1" applyAlignment="1">
      <alignment vertical="center" shrinkToFit="1"/>
    </xf>
    <xf numFmtId="0" fontId="68" fillId="22" borderId="52" xfId="85" applyFont="1" applyFill="1" applyBorder="1" applyAlignment="1">
      <alignment horizontal="center" vertical="center" shrinkToFit="1"/>
    </xf>
    <xf numFmtId="0" fontId="68" fillId="20" borderId="20" xfId="85" applyFont="1" applyFill="1" applyBorder="1" applyAlignment="1">
      <alignment vertical="top" wrapText="1"/>
    </xf>
    <xf numFmtId="179" fontId="80" fillId="20" borderId="84" xfId="85" applyNumberFormat="1" applyFont="1" applyFill="1" applyBorder="1" applyAlignment="1">
      <alignment horizontal="center" vertical="center"/>
    </xf>
    <xf numFmtId="179" fontId="80" fillId="20" borderId="79" xfId="85" applyNumberFormat="1" applyFont="1" applyFill="1" applyBorder="1" applyAlignment="1">
      <alignment horizontal="center" vertical="center"/>
    </xf>
    <xf numFmtId="179" fontId="80" fillId="20" borderId="38" xfId="85" applyNumberFormat="1" applyFont="1" applyFill="1" applyBorder="1" applyAlignment="1">
      <alignment horizontal="center" vertical="center"/>
    </xf>
    <xf numFmtId="179" fontId="80" fillId="20" borderId="39" xfId="85" applyNumberFormat="1" applyFont="1" applyFill="1" applyBorder="1" applyAlignment="1">
      <alignment horizontal="center" vertical="center"/>
    </xf>
    <xf numFmtId="179" fontId="80" fillId="20" borderId="110" xfId="85" applyNumberFormat="1" applyFont="1" applyFill="1" applyBorder="1" applyAlignment="1">
      <alignment horizontal="center" vertical="center"/>
    </xf>
    <xf numFmtId="49" fontId="68" fillId="24" borderId="22" xfId="0" applyFont="1" applyFill="1" applyBorder="1" applyAlignment="1">
      <alignment horizontal="left" vertical="top" wrapText="1"/>
    </xf>
    <xf numFmtId="49" fontId="68" fillId="24" borderId="39" xfId="0" applyFont="1" applyFill="1" applyBorder="1" applyAlignment="1">
      <alignment horizontal="left" vertical="top" wrapText="1"/>
    </xf>
    <xf numFmtId="49" fontId="68" fillId="24" borderId="79" xfId="0" applyFont="1" applyFill="1" applyBorder="1" applyAlignment="1">
      <alignment horizontal="left" vertical="top" wrapText="1"/>
    </xf>
    <xf numFmtId="0" fontId="68" fillId="0" borderId="43" xfId="85" applyFont="1" applyFill="1" applyBorder="1" applyAlignment="1">
      <alignment vertical="top" shrinkToFit="1"/>
    </xf>
    <xf numFmtId="0" fontId="68" fillId="0" borderId="43" xfId="85" applyFont="1" applyFill="1" applyBorder="1" applyAlignment="1">
      <alignment horizontal="center" vertical="center" shrinkToFit="1"/>
    </xf>
    <xf numFmtId="0" fontId="68" fillId="0" borderId="44" xfId="85" applyFont="1" applyFill="1" applyBorder="1" applyAlignment="1">
      <alignment vertical="top" wrapText="1"/>
    </xf>
    <xf numFmtId="179" fontId="80" fillId="0" borderId="5" xfId="85" applyNumberFormat="1" applyFont="1" applyFill="1" applyBorder="1" applyAlignment="1">
      <alignment horizontal="center" vertical="center"/>
    </xf>
    <xf numFmtId="179" fontId="80" fillId="0" borderId="146" xfId="85" applyNumberFormat="1" applyFont="1" applyFill="1" applyBorder="1" applyAlignment="1">
      <alignment horizontal="center" vertical="center"/>
    </xf>
    <xf numFmtId="179" fontId="80" fillId="0" borderId="28" xfId="85" applyNumberFormat="1" applyFont="1" applyFill="1" applyBorder="1" applyAlignment="1">
      <alignment horizontal="center" vertical="center"/>
    </xf>
    <xf numFmtId="179" fontId="80" fillId="0" borderId="18" xfId="85" applyNumberFormat="1" applyFont="1" applyFill="1" applyBorder="1" applyAlignment="1">
      <alignment horizontal="center" vertical="center"/>
    </xf>
    <xf numFmtId="179" fontId="80" fillId="0" borderId="46" xfId="85" applyNumberFormat="1" applyFont="1" applyFill="1" applyBorder="1" applyAlignment="1">
      <alignment horizontal="center" vertical="center"/>
    </xf>
    <xf numFmtId="0" fontId="68" fillId="22" borderId="54" xfId="85" applyFont="1" applyFill="1" applyBorder="1" applyAlignment="1">
      <alignment horizontal="center" vertical="center" shrinkToFit="1"/>
    </xf>
    <xf numFmtId="179" fontId="80" fillId="20" borderId="136" xfId="85" applyNumberFormat="1" applyFont="1" applyFill="1" applyBorder="1" applyAlignment="1">
      <alignment horizontal="center" vertical="center"/>
    </xf>
    <xf numFmtId="179" fontId="80" fillId="20" borderId="86" xfId="85" applyNumberFormat="1" applyFont="1" applyFill="1" applyBorder="1" applyAlignment="1">
      <alignment horizontal="center" vertical="center"/>
    </xf>
    <xf numFmtId="179" fontId="80" fillId="20" borderId="47" xfId="85" applyNumberFormat="1" applyFont="1" applyFill="1" applyBorder="1" applyAlignment="1">
      <alignment horizontal="center" vertical="center"/>
    </xf>
    <xf numFmtId="179" fontId="80" fillId="20" borderId="54" xfId="85" applyNumberFormat="1" applyFont="1" applyFill="1" applyBorder="1" applyAlignment="1">
      <alignment horizontal="center" vertical="center"/>
    </xf>
    <xf numFmtId="179" fontId="80" fillId="20" borderId="113" xfId="85" applyNumberFormat="1" applyFont="1" applyFill="1" applyBorder="1" applyAlignment="1">
      <alignment horizontal="center" vertical="center"/>
    </xf>
    <xf numFmtId="179" fontId="80" fillId="20" borderId="63" xfId="85" applyNumberFormat="1" applyFont="1" applyFill="1" applyBorder="1" applyAlignment="1">
      <alignment horizontal="center" vertical="center"/>
    </xf>
    <xf numFmtId="179" fontId="80" fillId="20" borderId="27" xfId="85" applyNumberFormat="1" applyFont="1" applyFill="1" applyBorder="1" applyAlignment="1">
      <alignment horizontal="center" vertical="center"/>
    </xf>
    <xf numFmtId="179" fontId="80" fillId="20" borderId="70" xfId="85" applyNumberFormat="1" applyFont="1" applyFill="1" applyBorder="1" applyAlignment="1">
      <alignment horizontal="center" vertical="center"/>
    </xf>
    <xf numFmtId="179" fontId="80" fillId="20" borderId="41" xfId="85" applyNumberFormat="1" applyFont="1" applyFill="1" applyBorder="1" applyAlignment="1">
      <alignment horizontal="center" vertical="center"/>
    </xf>
    <xf numFmtId="49" fontId="68" fillId="24" borderId="88" xfId="0" applyFont="1" applyFill="1" applyBorder="1" applyAlignment="1">
      <alignment horizontal="left" vertical="top" wrapText="1"/>
    </xf>
    <xf numFmtId="0" fontId="68" fillId="24" borderId="54" xfId="85" applyFont="1" applyFill="1" applyBorder="1" applyAlignment="1">
      <alignment horizontal="center" vertical="center" wrapText="1"/>
    </xf>
    <xf numFmtId="0" fontId="68" fillId="0" borderId="39" xfId="85" applyFont="1" applyFill="1" applyBorder="1" applyAlignment="1">
      <alignment vertical="center" wrapText="1" shrinkToFit="1"/>
    </xf>
    <xf numFmtId="0" fontId="68" fillId="0" borderId="48" xfId="85" applyFont="1" applyFill="1" applyBorder="1" applyAlignment="1">
      <alignment vertical="center" wrapText="1" shrinkToFit="1"/>
    </xf>
    <xf numFmtId="179" fontId="80" fillId="20" borderId="102" xfId="85" applyNumberFormat="1" applyFont="1" applyFill="1" applyBorder="1" applyAlignment="1">
      <alignment horizontal="center" vertical="center"/>
    </xf>
    <xf numFmtId="179" fontId="80" fillId="20" borderId="116" xfId="85" applyNumberFormat="1" applyFont="1" applyFill="1" applyBorder="1" applyAlignment="1">
      <alignment horizontal="center" vertical="center"/>
    </xf>
    <xf numFmtId="179" fontId="80" fillId="20" borderId="57" xfId="85" applyNumberFormat="1" applyFont="1" applyFill="1" applyBorder="1" applyAlignment="1">
      <alignment horizontal="center" vertical="center"/>
    </xf>
    <xf numFmtId="179" fontId="80" fillId="20" borderId="48" xfId="85" applyNumberFormat="1" applyFont="1" applyFill="1" applyBorder="1" applyAlignment="1">
      <alignment horizontal="center" vertical="center"/>
    </xf>
    <xf numFmtId="179" fontId="80" fillId="20" borderId="112" xfId="85" applyNumberFormat="1" applyFont="1" applyFill="1" applyBorder="1" applyAlignment="1">
      <alignment horizontal="center" vertical="center"/>
    </xf>
    <xf numFmtId="0" fontId="68" fillId="24" borderId="48" xfId="85" applyFont="1" applyFill="1" applyBorder="1" applyAlignment="1">
      <alignment horizontal="center" vertical="center" wrapText="1"/>
    </xf>
    <xf numFmtId="0" fontId="68" fillId="24" borderId="116" xfId="85" applyFont="1" applyFill="1" applyBorder="1" applyAlignment="1">
      <alignment horizontal="left" vertical="top" wrapText="1"/>
    </xf>
    <xf numFmtId="0" fontId="68" fillId="24" borderId="48" xfId="85" applyFont="1" applyFill="1" applyBorder="1" applyAlignment="1">
      <alignment horizontal="left" vertical="top" wrapText="1"/>
    </xf>
    <xf numFmtId="0" fontId="68" fillId="0" borderId="39" xfId="85" applyFont="1" applyFill="1" applyBorder="1" applyAlignment="1">
      <alignment vertical="center" wrapText="1"/>
    </xf>
    <xf numFmtId="179" fontId="71" fillId="20" borderId="21" xfId="85" applyNumberFormat="1" applyFont="1" applyFill="1" applyBorder="1" applyAlignment="1">
      <alignment horizontal="center" vertical="center" wrapText="1"/>
    </xf>
    <xf numFmtId="179" fontId="71" fillId="20" borderId="79" xfId="85" applyNumberFormat="1" applyFont="1" applyFill="1" applyBorder="1" applyAlignment="1">
      <alignment horizontal="center" vertical="center" wrapText="1"/>
    </xf>
    <xf numFmtId="179" fontId="71" fillId="20" borderId="38" xfId="85" applyNumberFormat="1" applyFont="1" applyFill="1" applyBorder="1" applyAlignment="1">
      <alignment horizontal="center" vertical="center" wrapText="1"/>
    </xf>
    <xf numFmtId="179" fontId="71" fillId="20" borderId="39" xfId="85" applyNumberFormat="1" applyFont="1" applyFill="1" applyBorder="1" applyAlignment="1">
      <alignment horizontal="center" vertical="center" wrapText="1"/>
    </xf>
    <xf numFmtId="179" fontId="71" fillId="20" borderId="110" xfId="85" applyNumberFormat="1" applyFont="1" applyFill="1" applyBorder="1" applyAlignment="1">
      <alignment horizontal="center" vertical="center" wrapText="1"/>
    </xf>
    <xf numFmtId="0" fontId="68" fillId="0" borderId="43" xfId="85" applyFont="1" applyFill="1" applyBorder="1" applyAlignment="1">
      <alignment vertical="center" wrapText="1" shrinkToFit="1"/>
    </xf>
    <xf numFmtId="0" fontId="68" fillId="22" borderId="139" xfId="85" applyFont="1" applyFill="1" applyBorder="1" applyAlignment="1">
      <alignment vertical="center" wrapText="1" shrinkToFit="1"/>
    </xf>
    <xf numFmtId="179" fontId="80" fillId="20" borderId="97" xfId="85" applyNumberFormat="1" applyFont="1" applyFill="1" applyBorder="1" applyAlignment="1">
      <alignment horizontal="center" vertical="center"/>
    </xf>
    <xf numFmtId="0" fontId="68" fillId="0" borderId="20" xfId="85" applyFont="1" applyFill="1" applyBorder="1" applyAlignment="1">
      <alignment horizontal="center" vertical="center" shrinkToFit="1"/>
    </xf>
    <xf numFmtId="179" fontId="80" fillId="20" borderId="21" xfId="85" applyNumberFormat="1" applyFont="1" applyFill="1" applyBorder="1" applyAlignment="1">
      <alignment horizontal="center" vertical="center"/>
    </xf>
    <xf numFmtId="0" fontId="68" fillId="20" borderId="20" xfId="85" applyFont="1" applyFill="1" applyBorder="1" applyAlignment="1">
      <alignment vertical="center" wrapText="1"/>
    </xf>
    <xf numFmtId="0" fontId="68" fillId="24" borderId="39" xfId="85" applyFont="1" applyFill="1" applyBorder="1" applyAlignment="1">
      <alignment horizontal="center" vertical="center" wrapText="1"/>
    </xf>
    <xf numFmtId="0" fontId="68" fillId="20" borderId="44" xfId="85" applyFont="1" applyFill="1" applyBorder="1" applyAlignment="1">
      <alignment vertical="center" wrapText="1"/>
    </xf>
    <xf numFmtId="179" fontId="80" fillId="20" borderId="87" xfId="85" applyNumberFormat="1" applyFont="1" applyFill="1" applyBorder="1" applyAlignment="1">
      <alignment horizontal="center" vertical="center"/>
    </xf>
    <xf numFmtId="49" fontId="68" fillId="24" borderId="86" xfId="0" applyFont="1" applyFill="1" applyBorder="1" applyAlignment="1">
      <alignment horizontal="left" vertical="top" wrapText="1"/>
    </xf>
    <xf numFmtId="0" fontId="68" fillId="22" borderId="39" xfId="85" applyFont="1" applyFill="1" applyBorder="1" applyAlignment="1">
      <alignment horizontal="left" vertical="center" wrapText="1"/>
    </xf>
    <xf numFmtId="0" fontId="68" fillId="22" borderId="43" xfId="85" applyFont="1" applyFill="1" applyBorder="1" applyAlignment="1">
      <alignment horizontal="left" vertical="center" wrapText="1"/>
    </xf>
    <xf numFmtId="0" fontId="68" fillId="22" borderId="43" xfId="85" applyFont="1" applyFill="1" applyBorder="1" applyAlignment="1">
      <alignment horizontal="center" vertical="center" shrinkToFit="1"/>
    </xf>
    <xf numFmtId="0" fontId="68" fillId="22" borderId="44" xfId="85" applyFont="1" applyFill="1" applyBorder="1" applyAlignment="1">
      <alignment horizontal="left" vertical="center" wrapText="1" shrinkToFit="1"/>
    </xf>
    <xf numFmtId="179" fontId="80" fillId="20" borderId="91" xfId="85" applyNumberFormat="1" applyFont="1" applyFill="1" applyBorder="1" applyAlignment="1">
      <alignment horizontal="center" vertical="center" wrapText="1"/>
    </xf>
    <xf numFmtId="179" fontId="80" fillId="20" borderId="69" xfId="85" applyNumberFormat="1" applyFont="1" applyFill="1" applyBorder="1" applyAlignment="1">
      <alignment horizontal="center" vertical="center" wrapText="1"/>
    </xf>
    <xf numFmtId="179" fontId="80" fillId="20" borderId="152" xfId="85" applyNumberFormat="1" applyFont="1" applyFill="1" applyBorder="1" applyAlignment="1">
      <alignment horizontal="center" vertical="center" wrapText="1"/>
    </xf>
    <xf numFmtId="179" fontId="80" fillId="20" borderId="89" xfId="85" applyNumberFormat="1" applyFont="1" applyFill="1" applyBorder="1" applyAlignment="1">
      <alignment horizontal="center" vertical="center" wrapText="1"/>
    </xf>
    <xf numFmtId="179" fontId="80" fillId="20" borderId="156" xfId="85" applyNumberFormat="1" applyFont="1" applyFill="1" applyBorder="1" applyAlignment="1">
      <alignment horizontal="center" vertical="center" wrapText="1"/>
    </xf>
    <xf numFmtId="0" fontId="68" fillId="0" borderId="39" xfId="85" applyFont="1" applyFill="1" applyBorder="1" applyAlignment="1">
      <alignment horizontal="center" vertical="center" shrinkToFit="1"/>
    </xf>
    <xf numFmtId="179" fontId="80" fillId="20" borderId="84" xfId="85" applyNumberFormat="1" applyFont="1" applyFill="1" applyBorder="1" applyAlignment="1">
      <alignment horizontal="center" vertical="center" wrapText="1"/>
    </xf>
    <xf numFmtId="0" fontId="68" fillId="24" borderId="20" xfId="85" applyFont="1" applyFill="1" applyBorder="1" applyAlignment="1">
      <alignment horizontal="left" vertical="top" wrapText="1"/>
    </xf>
    <xf numFmtId="0" fontId="68" fillId="0" borderId="28" xfId="86" applyFont="1" applyFill="1" applyBorder="1" applyAlignment="1">
      <alignment horizontal="left" vertical="top" wrapText="1"/>
    </xf>
    <xf numFmtId="179" fontId="80" fillId="20" borderId="5" xfId="85" applyNumberFormat="1" applyFont="1" applyFill="1" applyBorder="1" applyAlignment="1">
      <alignment horizontal="center" vertical="center" wrapText="1"/>
    </xf>
    <xf numFmtId="179" fontId="80" fillId="20" borderId="146" xfId="85" applyNumberFormat="1" applyFont="1" applyFill="1" applyBorder="1" applyAlignment="1">
      <alignment horizontal="center" vertical="center" wrapText="1"/>
    </xf>
    <xf numFmtId="179" fontId="80" fillId="20" borderId="28" xfId="85" applyNumberFormat="1" applyFont="1" applyFill="1" applyBorder="1" applyAlignment="1">
      <alignment horizontal="center" vertical="center" wrapText="1"/>
    </xf>
    <xf numFmtId="179" fontId="80" fillId="20" borderId="18" xfId="85" applyNumberFormat="1" applyFont="1" applyFill="1" applyBorder="1" applyAlignment="1">
      <alignment horizontal="center" vertical="center" wrapText="1"/>
    </xf>
    <xf numFmtId="179" fontId="80" fillId="20" borderId="46" xfId="85" applyNumberFormat="1" applyFont="1" applyFill="1" applyBorder="1" applyAlignment="1">
      <alignment horizontal="center" vertical="center" wrapText="1"/>
    </xf>
    <xf numFmtId="49" fontId="68" fillId="25" borderId="98" xfId="0" applyFont="1" applyFill="1" applyBorder="1" applyAlignment="1">
      <alignment horizontal="left" vertical="top" wrapText="1"/>
    </xf>
    <xf numFmtId="49" fontId="68" fillId="25" borderId="43" xfId="0" applyFont="1" applyFill="1" applyBorder="1" applyAlignment="1">
      <alignment horizontal="left" vertical="top" wrapText="1"/>
    </xf>
    <xf numFmtId="49" fontId="68" fillId="25" borderId="78" xfId="0" applyFont="1" applyFill="1" applyBorder="1" applyAlignment="1">
      <alignment horizontal="left" vertical="top" wrapText="1"/>
    </xf>
    <xf numFmtId="0" fontId="68" fillId="0" borderId="54" xfId="85" applyFont="1" applyFill="1" applyBorder="1" applyAlignment="1">
      <alignment horizontal="center" vertical="center" shrinkToFit="1"/>
    </xf>
    <xf numFmtId="0" fontId="68" fillId="22" borderId="51" xfId="85" applyFont="1" applyFill="1" applyBorder="1" applyAlignment="1">
      <alignment vertical="center" wrapText="1"/>
    </xf>
    <xf numFmtId="0" fontId="68" fillId="22" borderId="52" xfId="85" applyFont="1" applyFill="1" applyBorder="1" applyAlignment="1">
      <alignment vertical="center" wrapText="1"/>
    </xf>
    <xf numFmtId="179" fontId="80" fillId="20" borderId="82" xfId="85" applyNumberFormat="1" applyFont="1" applyFill="1" applyBorder="1" applyAlignment="1">
      <alignment horizontal="center" vertical="center" wrapText="1"/>
    </xf>
    <xf numFmtId="179" fontId="80" fillId="20" borderId="59" xfId="85" applyNumberFormat="1" applyFont="1" applyFill="1" applyBorder="1" applyAlignment="1">
      <alignment horizontal="center" vertical="center" wrapText="1"/>
    </xf>
    <xf numFmtId="179" fontId="80" fillId="20" borderId="51" xfId="85" applyNumberFormat="1" applyFont="1" applyFill="1" applyBorder="1" applyAlignment="1">
      <alignment horizontal="center" vertical="center" wrapText="1"/>
    </xf>
    <xf numFmtId="179" fontId="80" fillId="20" borderId="167" xfId="85" applyNumberFormat="1" applyFont="1" applyFill="1" applyBorder="1" applyAlignment="1">
      <alignment horizontal="center" vertical="center" wrapText="1"/>
    </xf>
    <xf numFmtId="49" fontId="68" fillId="24" borderId="85" xfId="0" applyFont="1" applyFill="1" applyBorder="1" applyAlignment="1">
      <alignment horizontal="left" vertical="top" wrapText="1"/>
    </xf>
    <xf numFmtId="49" fontId="68" fillId="24" borderId="51" xfId="0" applyFont="1" applyFill="1" applyBorder="1" applyAlignment="1">
      <alignment horizontal="left" vertical="top" wrapText="1"/>
    </xf>
    <xf numFmtId="49" fontId="68" fillId="24" borderId="82" xfId="0" applyFont="1" applyFill="1" applyBorder="1" applyAlignment="1">
      <alignment horizontal="left" vertical="top" wrapText="1"/>
    </xf>
    <xf numFmtId="0" fontId="68" fillId="22" borderId="20" xfId="85" applyFont="1" applyFill="1" applyBorder="1" applyAlignment="1">
      <alignment horizontal="left" vertical="center" wrapText="1"/>
    </xf>
    <xf numFmtId="0" fontId="68" fillId="25" borderId="22" xfId="85" applyFont="1" applyFill="1" applyBorder="1" applyAlignment="1">
      <alignment horizontal="left" vertical="top" wrapText="1"/>
    </xf>
    <xf numFmtId="0" fontId="68" fillId="25" borderId="39" xfId="85" applyFont="1" applyFill="1" applyBorder="1" applyAlignment="1">
      <alignment horizontal="left" vertical="top" wrapText="1"/>
    </xf>
    <xf numFmtId="0" fontId="68" fillId="25" borderId="79" xfId="85" applyFont="1" applyFill="1" applyBorder="1" applyAlignment="1">
      <alignment horizontal="left" vertical="top" wrapText="1"/>
    </xf>
    <xf numFmtId="0" fontId="68" fillId="20" borderId="52" xfId="85" applyFont="1" applyFill="1" applyBorder="1" applyAlignment="1">
      <alignment vertical="center" wrapText="1"/>
    </xf>
    <xf numFmtId="179" fontId="80" fillId="20" borderId="63" xfId="85" applyNumberFormat="1" applyFont="1" applyFill="1" applyBorder="1" applyAlignment="1">
      <alignment horizontal="center" vertical="center" wrapText="1"/>
    </xf>
    <xf numFmtId="179" fontId="80" fillId="20" borderId="27" xfId="85" applyNumberFormat="1" applyFont="1" applyFill="1" applyBorder="1" applyAlignment="1">
      <alignment horizontal="center" vertical="center" wrapText="1"/>
    </xf>
    <xf numFmtId="179" fontId="80" fillId="20" borderId="70" xfId="85" applyNumberFormat="1" applyFont="1" applyFill="1" applyBorder="1" applyAlignment="1">
      <alignment horizontal="center" vertical="center" wrapText="1"/>
    </xf>
    <xf numFmtId="179" fontId="80" fillId="20" borderId="41" xfId="85" applyNumberFormat="1" applyFont="1" applyFill="1" applyBorder="1" applyAlignment="1">
      <alignment horizontal="center" vertical="center" wrapText="1"/>
    </xf>
    <xf numFmtId="0" fontId="68" fillId="24" borderId="23" xfId="85" applyFont="1" applyFill="1" applyBorder="1" applyAlignment="1">
      <alignment horizontal="left" vertical="top" wrapText="1"/>
    </xf>
    <xf numFmtId="0" fontId="68" fillId="24" borderId="70" xfId="85" applyFont="1" applyFill="1" applyBorder="1" applyAlignment="1">
      <alignment horizontal="center" vertical="center" wrapText="1"/>
    </xf>
    <xf numFmtId="0" fontId="68" fillId="24" borderId="63" xfId="85" applyFont="1" applyFill="1" applyBorder="1" applyAlignment="1">
      <alignment horizontal="left" vertical="top" wrapText="1"/>
    </xf>
    <xf numFmtId="179" fontId="80" fillId="20" borderId="87" xfId="85" applyNumberFormat="1" applyFont="1" applyFill="1" applyBorder="1" applyAlignment="1">
      <alignment horizontal="center" vertical="center" wrapText="1"/>
    </xf>
    <xf numFmtId="0" fontId="68" fillId="22" borderId="70" xfId="85" applyFont="1" applyFill="1" applyBorder="1" applyAlignment="1">
      <alignment vertical="center" shrinkToFit="1"/>
    </xf>
    <xf numFmtId="0" fontId="68" fillId="0" borderId="49" xfId="85" applyFont="1" applyFill="1" applyBorder="1" applyAlignment="1">
      <alignment horizontal="center" vertical="center" shrinkToFit="1"/>
    </xf>
    <xf numFmtId="0" fontId="68" fillId="20" borderId="49" xfId="85" applyFont="1" applyFill="1" applyBorder="1" applyAlignment="1">
      <alignment vertical="center" wrapText="1"/>
    </xf>
    <xf numFmtId="179" fontId="80" fillId="20" borderId="138" xfId="85" applyNumberFormat="1" applyFont="1" applyFill="1" applyBorder="1" applyAlignment="1">
      <alignment horizontal="center" vertical="center" wrapText="1"/>
    </xf>
    <xf numFmtId="179" fontId="80" fillId="20" borderId="116" xfId="85" applyNumberFormat="1" applyFont="1" applyFill="1" applyBorder="1" applyAlignment="1">
      <alignment horizontal="center" vertical="center" wrapText="1"/>
    </xf>
    <xf numFmtId="0" fontId="68" fillId="22" borderId="39" xfId="85" applyFont="1" applyFill="1" applyBorder="1" applyAlignment="1">
      <alignment vertical="center" shrinkToFit="1"/>
    </xf>
    <xf numFmtId="0" fontId="68" fillId="22" borderId="48" xfId="85" applyFont="1" applyFill="1" applyBorder="1" applyAlignment="1">
      <alignment vertical="center" wrapText="1"/>
    </xf>
    <xf numFmtId="0" fontId="68" fillId="22" borderId="49" xfId="85" applyFont="1" applyFill="1" applyBorder="1" applyAlignment="1">
      <alignment vertical="center" wrapText="1"/>
    </xf>
    <xf numFmtId="179" fontId="80" fillId="20" borderId="138" xfId="85" applyNumberFormat="1" applyFont="1" applyFill="1" applyBorder="1" applyAlignment="1">
      <alignment horizontal="center" vertical="center"/>
    </xf>
    <xf numFmtId="49" fontId="68" fillId="0" borderId="39" xfId="0" applyFont="1" applyFill="1" applyBorder="1" applyAlignment="1">
      <alignment vertical="top" wrapText="1"/>
    </xf>
    <xf numFmtId="179" fontId="68" fillId="20" borderId="84" xfId="85" applyNumberFormat="1" applyFont="1" applyFill="1" applyBorder="1" applyAlignment="1">
      <alignment horizontal="center" vertical="center"/>
    </xf>
    <xf numFmtId="179" fontId="68" fillId="20" borderId="38" xfId="85" applyNumberFormat="1" applyFont="1" applyFill="1" applyBorder="1" applyAlignment="1">
      <alignment horizontal="center" vertical="center"/>
    </xf>
    <xf numFmtId="179" fontId="68" fillId="20" borderId="79" xfId="85" applyNumberFormat="1" applyFont="1" applyFill="1" applyBorder="1" applyAlignment="1">
      <alignment horizontal="center" vertical="center"/>
    </xf>
    <xf numFmtId="179" fontId="68" fillId="20" borderId="39" xfId="85" applyNumberFormat="1" applyFont="1" applyFill="1" applyBorder="1" applyAlignment="1">
      <alignment horizontal="center" vertical="center"/>
    </xf>
    <xf numFmtId="179" fontId="68" fillId="20" borderId="110" xfId="85" applyNumberFormat="1" applyFont="1" applyFill="1" applyBorder="1" applyAlignment="1">
      <alignment horizontal="center" vertical="center"/>
    </xf>
    <xf numFmtId="0" fontId="68" fillId="0" borderId="150" xfId="85" applyFont="1" applyFill="1" applyBorder="1" applyAlignment="1">
      <alignment horizontal="left" vertical="center"/>
    </xf>
    <xf numFmtId="0" fontId="68" fillId="22" borderId="101" xfId="85" applyFont="1" applyFill="1" applyBorder="1" applyAlignment="1">
      <alignment vertical="center" wrapText="1"/>
    </xf>
    <xf numFmtId="0" fontId="68" fillId="22" borderId="129" xfId="85" applyFont="1" applyFill="1" applyBorder="1" applyAlignment="1">
      <alignment vertical="center" wrapText="1"/>
    </xf>
    <xf numFmtId="179" fontId="80" fillId="20" borderId="103" xfId="85" applyNumberFormat="1" applyFont="1" applyFill="1" applyBorder="1" applyAlignment="1">
      <alignment horizontal="center" vertical="center"/>
    </xf>
    <xf numFmtId="179" fontId="80" fillId="20" borderId="117" xfId="85" applyNumberFormat="1" applyFont="1" applyFill="1" applyBorder="1" applyAlignment="1">
      <alignment horizontal="center" vertical="center"/>
    </xf>
    <xf numFmtId="179" fontId="80" fillId="20" borderId="134" xfId="85" applyNumberFormat="1" applyFont="1" applyFill="1" applyBorder="1" applyAlignment="1">
      <alignment horizontal="center" vertical="center"/>
    </xf>
    <xf numFmtId="179" fontId="80" fillId="20" borderId="101" xfId="85" applyNumberFormat="1" applyFont="1" applyFill="1" applyBorder="1" applyAlignment="1">
      <alignment horizontal="center" vertical="center"/>
    </xf>
    <xf numFmtId="179" fontId="80" fillId="20" borderId="114" xfId="85" applyNumberFormat="1" applyFont="1" applyFill="1" applyBorder="1" applyAlignment="1">
      <alignment horizontal="center" vertical="center"/>
    </xf>
    <xf numFmtId="0" fontId="68" fillId="24" borderId="144" xfId="85" applyFont="1" applyFill="1" applyBorder="1" applyAlignment="1">
      <alignment horizontal="left" vertical="top" wrapText="1"/>
    </xf>
    <xf numFmtId="0" fontId="68" fillId="24" borderId="101" xfId="85" applyFont="1" applyFill="1" applyBorder="1" applyAlignment="1">
      <alignment horizontal="left" vertical="top" wrapText="1"/>
    </xf>
    <xf numFmtId="0" fontId="68" fillId="24" borderId="117" xfId="85" applyFont="1" applyFill="1" applyBorder="1" applyAlignment="1">
      <alignment horizontal="left" vertical="top" wrapText="1"/>
    </xf>
    <xf numFmtId="0" fontId="81" fillId="22" borderId="61" xfId="85" applyFont="1" applyFill="1" applyBorder="1" applyAlignment="1">
      <alignment horizontal="left" vertical="top"/>
    </xf>
    <xf numFmtId="0" fontId="68" fillId="22" borderId="61" xfId="85" applyFont="1" applyFill="1" applyBorder="1" applyAlignment="1">
      <alignment vertical="center" shrinkToFit="1"/>
    </xf>
    <xf numFmtId="0" fontId="68" fillId="22" borderId="61" xfId="85" applyFont="1" applyFill="1" applyBorder="1" applyAlignment="1">
      <alignment horizontal="center" vertical="center" shrinkToFit="1"/>
    </xf>
    <xf numFmtId="0" fontId="68" fillId="0" borderId="61" xfId="85" applyFont="1" applyFill="1" applyBorder="1" applyAlignment="1">
      <alignment horizontal="center" vertical="center" wrapText="1"/>
    </xf>
    <xf numFmtId="0" fontId="68" fillId="20" borderId="94" xfId="85" applyFont="1" applyFill="1" applyBorder="1" applyAlignment="1">
      <alignment horizontal="center" vertical="center" wrapText="1"/>
    </xf>
    <xf numFmtId="181" fontId="82" fillId="23" borderId="95" xfId="85" applyNumberFormat="1" applyFont="1" applyFill="1" applyBorder="1" applyAlignment="1">
      <alignment horizontal="center" vertical="center"/>
    </xf>
    <xf numFmtId="181" fontId="82" fillId="0" borderId="0" xfId="85" applyNumberFormat="1" applyFont="1" applyFill="1" applyBorder="1" applyAlignment="1">
      <alignment horizontal="center" vertical="center"/>
    </xf>
    <xf numFmtId="181" fontId="68" fillId="0" borderId="73" xfId="85" applyNumberFormat="1" applyFont="1" applyFill="1" applyBorder="1" applyAlignment="1">
      <alignment horizontal="center" vertical="center" wrapText="1"/>
    </xf>
    <xf numFmtId="181" fontId="82" fillId="26" borderId="18" xfId="85" applyNumberFormat="1" applyFont="1" applyFill="1" applyBorder="1" applyAlignment="1">
      <alignment horizontal="center" vertical="center"/>
    </xf>
    <xf numFmtId="0" fontId="68" fillId="0" borderId="61" xfId="85" applyFont="1" applyFill="1" applyBorder="1" applyAlignment="1">
      <alignment vertical="center" wrapText="1"/>
    </xf>
    <xf numFmtId="0" fontId="68" fillId="0" borderId="61" xfId="85" applyFont="1" applyFill="1" applyBorder="1" applyAlignment="1">
      <alignment horizontal="left" vertical="center" wrapText="1"/>
    </xf>
    <xf numFmtId="0" fontId="57" fillId="0" borderId="0" xfId="85" applyFont="1" applyFill="1" applyAlignment="1">
      <alignment vertical="center" wrapText="1"/>
    </xf>
    <xf numFmtId="0" fontId="57" fillId="0" borderId="0" xfId="85" applyFont="1" applyFill="1" applyAlignment="1">
      <alignment horizontal="right" vertical="center"/>
    </xf>
    <xf numFmtId="0" fontId="68" fillId="0" borderId="0" xfId="85" applyFont="1" applyFill="1" applyAlignment="1">
      <alignment vertical="center" wrapText="1"/>
    </xf>
    <xf numFmtId="0" fontId="57" fillId="0" borderId="0" xfId="85" applyFont="1" applyFill="1" applyAlignment="1">
      <alignment horizontal="center" vertical="center"/>
    </xf>
    <xf numFmtId="0" fontId="68" fillId="0" borderId="0" xfId="85" applyFont="1" applyFill="1" applyBorder="1">
      <alignment vertical="center"/>
    </xf>
    <xf numFmtId="182" fontId="68" fillId="20" borderId="0" xfId="85" applyNumberFormat="1" applyFont="1" applyFill="1" applyAlignment="1">
      <alignment horizontal="left" vertical="center" indent="1"/>
    </xf>
    <xf numFmtId="0" fontId="68" fillId="0" borderId="0" xfId="85" applyFont="1" applyFill="1" applyBorder="1" applyAlignment="1">
      <alignment vertical="center" wrapText="1"/>
    </xf>
    <xf numFmtId="0" fontId="68" fillId="20" borderId="0" xfId="85" applyFont="1" applyFill="1" applyBorder="1">
      <alignment vertical="center"/>
    </xf>
    <xf numFmtId="49" fontId="57" fillId="0" borderId="0" xfId="0" applyFont="1" applyAlignment="1">
      <alignment horizontal="center" vertical="center"/>
    </xf>
    <xf numFmtId="49" fontId="57" fillId="0" borderId="0" xfId="0" applyFont="1" applyAlignment="1">
      <alignment vertical="center"/>
    </xf>
    <xf numFmtId="0" fontId="68" fillId="20" borderId="54" xfId="85" applyFont="1" applyFill="1" applyBorder="1" applyAlignment="1">
      <alignment horizontal="left" vertical="top"/>
    </xf>
    <xf numFmtId="181" fontId="57" fillId="20" borderId="0" xfId="85" applyNumberFormat="1" applyFont="1" applyFill="1" applyAlignment="1">
      <alignment horizontal="center" vertical="center"/>
    </xf>
    <xf numFmtId="179" fontId="57" fillId="20" borderId="0" xfId="85" applyNumberFormat="1" applyFont="1" applyFill="1" applyAlignment="1">
      <alignment horizontal="right" vertical="center"/>
    </xf>
    <xf numFmtId="0" fontId="68" fillId="20" borderId="54" xfId="85" applyFont="1" applyFill="1" applyBorder="1" applyAlignment="1">
      <alignment horizontal="left" vertical="top" wrapText="1"/>
    </xf>
    <xf numFmtId="0" fontId="68" fillId="20" borderId="48" xfId="85" applyFont="1" applyFill="1" applyBorder="1" applyAlignment="1">
      <alignment horizontal="left" vertical="top" wrapText="1"/>
    </xf>
    <xf numFmtId="0" fontId="68" fillId="20" borderId="89" xfId="85" applyFont="1" applyFill="1" applyBorder="1" applyAlignment="1">
      <alignment horizontal="left" vertical="top" wrapText="1"/>
    </xf>
    <xf numFmtId="0" fontId="68" fillId="20" borderId="90" xfId="85" applyFont="1" applyFill="1" applyBorder="1" applyAlignment="1">
      <alignment horizontal="left" vertical="top"/>
    </xf>
    <xf numFmtId="0" fontId="68" fillId="20" borderId="90" xfId="85" applyFont="1" applyFill="1" applyBorder="1">
      <alignment vertical="center"/>
    </xf>
    <xf numFmtId="49" fontId="76" fillId="0" borderId="0" xfId="88" applyFont="1" applyBorder="1" applyAlignment="1">
      <alignment vertical="center" wrapText="1"/>
    </xf>
    <xf numFmtId="0" fontId="68" fillId="20" borderId="0" xfId="85" applyFont="1" applyFill="1" applyAlignment="1">
      <alignment horizontal="center" vertical="center"/>
    </xf>
    <xf numFmtId="0" fontId="69" fillId="20" borderId="30" xfId="85" applyFont="1" applyFill="1" applyBorder="1" applyAlignment="1">
      <alignment horizontal="center" vertical="center"/>
    </xf>
    <xf numFmtId="0" fontId="57" fillId="0" borderId="65" xfId="86" applyFont="1" applyBorder="1"/>
    <xf numFmtId="49" fontId="72" fillId="0" borderId="130" xfId="0" applyFont="1" applyBorder="1">
      <alignment horizontal="center"/>
    </xf>
    <xf numFmtId="179" fontId="80" fillId="0" borderId="20" xfId="85" applyNumberFormat="1" applyFont="1" applyFill="1" applyBorder="1" applyAlignment="1">
      <alignment horizontal="center" vertical="center"/>
    </xf>
    <xf numFmtId="179" fontId="80" fillId="0" borderId="38" xfId="85" applyNumberFormat="1" applyFont="1" applyFill="1" applyBorder="1" applyAlignment="1">
      <alignment horizontal="center" vertical="center"/>
    </xf>
    <xf numFmtId="179" fontId="80" fillId="0" borderId="39" xfId="85" applyNumberFormat="1" applyFont="1" applyFill="1" applyBorder="1" applyAlignment="1">
      <alignment horizontal="center" vertical="center"/>
    </xf>
    <xf numFmtId="179" fontId="80" fillId="0" borderId="112" xfId="85" applyNumberFormat="1" applyFont="1" applyFill="1" applyBorder="1" applyAlignment="1">
      <alignment horizontal="center" vertical="center"/>
    </xf>
    <xf numFmtId="0" fontId="68" fillId="0" borderId="152" xfId="85" applyFont="1" applyFill="1" applyBorder="1" applyAlignment="1">
      <alignment horizontal="left" vertical="center"/>
    </xf>
    <xf numFmtId="179" fontId="80" fillId="20" borderId="19" xfId="85" applyNumberFormat="1" applyFont="1" applyFill="1" applyBorder="1" applyAlignment="1">
      <alignment horizontal="center" vertical="center" wrapText="1"/>
    </xf>
    <xf numFmtId="179" fontId="80" fillId="20" borderId="20" xfId="85" applyNumberFormat="1" applyFont="1" applyFill="1" applyBorder="1" applyAlignment="1">
      <alignment horizontal="center" vertical="center" wrapText="1"/>
    </xf>
    <xf numFmtId="179" fontId="80" fillId="20" borderId="44" xfId="85" applyNumberFormat="1" applyFont="1" applyFill="1" applyBorder="1" applyAlignment="1">
      <alignment horizontal="center" vertical="center" wrapText="1"/>
    </xf>
    <xf numFmtId="179" fontId="80" fillId="20" borderId="44" xfId="85" applyNumberFormat="1" applyFont="1" applyFill="1" applyBorder="1" applyAlignment="1">
      <alignment horizontal="center" vertical="center"/>
    </xf>
    <xf numFmtId="179" fontId="80" fillId="20" borderId="20" xfId="85" applyNumberFormat="1" applyFont="1" applyFill="1" applyBorder="1" applyAlignment="1">
      <alignment horizontal="center" vertical="center"/>
    </xf>
    <xf numFmtId="179" fontId="80" fillId="0" borderId="16" xfId="85" applyNumberFormat="1" applyFont="1" applyFill="1" applyBorder="1" applyAlignment="1">
      <alignment horizontal="center" vertical="center"/>
    </xf>
    <xf numFmtId="0" fontId="68" fillId="22" borderId="48" xfId="85" applyFont="1" applyFill="1" applyBorder="1" applyAlignment="1">
      <alignment vertical="center" shrinkToFit="1"/>
    </xf>
    <xf numFmtId="0" fontId="68" fillId="22" borderId="48" xfId="85" applyFont="1" applyFill="1" applyBorder="1" applyAlignment="1">
      <alignment horizontal="center" vertical="center" shrinkToFit="1"/>
    </xf>
    <xf numFmtId="181" fontId="80" fillId="0" borderId="83" xfId="85" applyNumberFormat="1" applyFont="1" applyFill="1" applyBorder="1" applyAlignment="1">
      <alignment horizontal="left" vertical="top"/>
    </xf>
    <xf numFmtId="181" fontId="80" fillId="0" borderId="141" xfId="85" applyNumberFormat="1" applyFont="1" applyFill="1" applyBorder="1" applyAlignment="1">
      <alignment horizontal="left" vertical="top"/>
    </xf>
    <xf numFmtId="181" fontId="80" fillId="0" borderId="152" xfId="85" applyNumberFormat="1" applyFont="1" applyFill="1" applyBorder="1" applyAlignment="1">
      <alignment horizontal="left" vertical="top"/>
    </xf>
    <xf numFmtId="181" fontId="80" fillId="0" borderId="89" xfId="85" applyNumberFormat="1" applyFont="1" applyFill="1" applyBorder="1" applyAlignment="1">
      <alignment horizontal="left" vertical="top"/>
    </xf>
    <xf numFmtId="181" fontId="80" fillId="0" borderId="69" xfId="85" applyNumberFormat="1" applyFont="1" applyFill="1" applyBorder="1" applyAlignment="1">
      <alignment horizontal="left" vertical="top"/>
    </xf>
    <xf numFmtId="181" fontId="80" fillId="0" borderId="156" xfId="85" applyNumberFormat="1" applyFont="1" applyFill="1" applyBorder="1" applyAlignment="1">
      <alignment horizontal="left" vertical="top"/>
    </xf>
    <xf numFmtId="49" fontId="68" fillId="24" borderId="54" xfId="0" applyFont="1" applyFill="1" applyBorder="1" applyAlignment="1">
      <alignment horizontal="left" vertical="top" wrapText="1"/>
    </xf>
    <xf numFmtId="0" fontId="68" fillId="0" borderId="0" xfId="85" applyFont="1" applyFill="1" applyBorder="1" applyAlignment="1">
      <alignment horizontal="center" vertical="center"/>
    </xf>
    <xf numFmtId="0" fontId="57" fillId="0" borderId="65" xfId="86" applyFont="1" applyFill="1" applyBorder="1"/>
    <xf numFmtId="0" fontId="57" fillId="0" borderId="0" xfId="86" applyFont="1" applyFill="1" applyBorder="1"/>
    <xf numFmtId="0" fontId="68" fillId="20" borderId="52" xfId="85" applyFont="1" applyFill="1" applyBorder="1" applyAlignment="1">
      <alignment vertical="top" wrapText="1"/>
    </xf>
    <xf numFmtId="181" fontId="80" fillId="0" borderId="87" xfId="85" applyNumberFormat="1" applyFont="1" applyFill="1" applyBorder="1" applyAlignment="1">
      <alignment horizontal="left" vertical="top"/>
    </xf>
    <xf numFmtId="181" fontId="80" fillId="0" borderId="44" xfId="85" applyNumberFormat="1" applyFont="1" applyFill="1" applyBorder="1" applyAlignment="1">
      <alignment horizontal="left" vertical="top"/>
    </xf>
    <xf numFmtId="181" fontId="80" fillId="0" borderId="59" xfId="85" applyNumberFormat="1" applyFont="1" applyFill="1" applyBorder="1" applyAlignment="1">
      <alignment horizontal="left" vertical="top"/>
    </xf>
    <xf numFmtId="181" fontId="80" fillId="0" borderId="51" xfId="85" applyNumberFormat="1" applyFont="1" applyFill="1" applyBorder="1" applyAlignment="1">
      <alignment horizontal="left" vertical="top"/>
    </xf>
    <xf numFmtId="181" fontId="80" fillId="0" borderId="82" xfId="85" applyNumberFormat="1" applyFont="1" applyFill="1" applyBorder="1" applyAlignment="1">
      <alignment horizontal="left" vertical="top"/>
    </xf>
    <xf numFmtId="181" fontId="80" fillId="0" borderId="167" xfId="85" applyNumberFormat="1" applyFont="1" applyFill="1" applyBorder="1" applyAlignment="1">
      <alignment horizontal="left" vertical="top"/>
    </xf>
    <xf numFmtId="181" fontId="80" fillId="0" borderId="136" xfId="85" applyNumberFormat="1" applyFont="1" applyFill="1" applyBorder="1" applyAlignment="1">
      <alignment horizontal="left" vertical="top"/>
    </xf>
    <xf numFmtId="181" fontId="80" fillId="0" borderId="19" xfId="85" applyNumberFormat="1" applyFont="1" applyFill="1" applyBorder="1" applyAlignment="1">
      <alignment horizontal="left" vertical="top"/>
    </xf>
    <xf numFmtId="181" fontId="80" fillId="0" borderId="57" xfId="85" applyNumberFormat="1" applyFont="1" applyFill="1" applyBorder="1" applyAlignment="1">
      <alignment horizontal="left" vertical="top"/>
    </xf>
    <xf numFmtId="181" fontId="80" fillId="0" borderId="48" xfId="85" applyNumberFormat="1" applyFont="1" applyFill="1" applyBorder="1" applyAlignment="1">
      <alignment horizontal="left" vertical="top"/>
    </xf>
    <xf numFmtId="181" fontId="80" fillId="0" borderId="116" xfId="85" applyNumberFormat="1" applyFont="1" applyFill="1" applyBorder="1" applyAlignment="1">
      <alignment horizontal="left" vertical="top"/>
    </xf>
    <xf numFmtId="181" fontId="80" fillId="0" borderId="112" xfId="85" applyNumberFormat="1" applyFont="1" applyFill="1" applyBorder="1" applyAlignment="1">
      <alignment horizontal="left" vertical="top"/>
    </xf>
    <xf numFmtId="0" fontId="68" fillId="0" borderId="139" xfId="85" applyFont="1" applyFill="1" applyBorder="1" applyAlignment="1">
      <alignment vertical="center" wrapText="1" shrinkToFit="1"/>
    </xf>
    <xf numFmtId="181" fontId="80" fillId="0" borderId="84" xfId="85" applyNumberFormat="1" applyFont="1" applyFill="1" applyBorder="1" applyAlignment="1">
      <alignment horizontal="left" vertical="top"/>
    </xf>
    <xf numFmtId="181" fontId="80" fillId="0" borderId="20" xfId="85" applyNumberFormat="1" applyFont="1" applyFill="1" applyBorder="1" applyAlignment="1">
      <alignment horizontal="left" vertical="top"/>
    </xf>
    <xf numFmtId="181" fontId="80" fillId="0" borderId="38" xfId="85" applyNumberFormat="1" applyFont="1" applyFill="1" applyBorder="1" applyAlignment="1">
      <alignment horizontal="left" vertical="top"/>
    </xf>
    <xf numFmtId="181" fontId="80" fillId="0" borderId="39" xfId="85" applyNumberFormat="1" applyFont="1" applyFill="1" applyBorder="1" applyAlignment="1">
      <alignment horizontal="left" vertical="top"/>
    </xf>
    <xf numFmtId="181" fontId="80" fillId="0" borderId="79" xfId="85" applyNumberFormat="1" applyFont="1" applyFill="1" applyBorder="1" applyAlignment="1">
      <alignment horizontal="left" vertical="top"/>
    </xf>
    <xf numFmtId="181" fontId="80" fillId="0" borderId="110" xfId="85" applyNumberFormat="1" applyFont="1" applyFill="1" applyBorder="1" applyAlignment="1">
      <alignment horizontal="left" vertical="top"/>
    </xf>
    <xf numFmtId="0" fontId="68" fillId="0" borderId="27" xfId="85" applyFont="1" applyFill="1" applyBorder="1" applyAlignment="1">
      <alignment horizontal="center" vertical="center"/>
    </xf>
    <xf numFmtId="0" fontId="68" fillId="0" borderId="52" xfId="85" applyFont="1" applyFill="1" applyBorder="1" applyAlignment="1">
      <alignment horizontal="center" vertical="center" shrinkToFit="1"/>
    </xf>
    <xf numFmtId="0" fontId="68" fillId="0" borderId="49" xfId="85" applyFont="1" applyFill="1" applyBorder="1" applyAlignment="1">
      <alignment vertical="center" wrapText="1"/>
    </xf>
    <xf numFmtId="0" fontId="68" fillId="24" borderId="102" xfId="85" applyFont="1" applyFill="1" applyBorder="1" applyAlignment="1">
      <alignment horizontal="left" vertical="center" wrapText="1"/>
    </xf>
    <xf numFmtId="0" fontId="68" fillId="24" borderId="48" xfId="85" applyFont="1" applyFill="1" applyBorder="1" applyAlignment="1">
      <alignment horizontal="left" vertical="center" wrapText="1"/>
    </xf>
    <xf numFmtId="0" fontId="68" fillId="22" borderId="43" xfId="85" applyFont="1" applyFill="1" applyBorder="1" applyAlignment="1">
      <alignment vertical="center" shrinkToFit="1"/>
    </xf>
    <xf numFmtId="0" fontId="68" fillId="20" borderId="16" xfId="85" applyFont="1" applyFill="1" applyBorder="1" applyAlignment="1">
      <alignment horizontal="left" vertical="center" wrapText="1"/>
    </xf>
    <xf numFmtId="181" fontId="80" fillId="0" borderId="27" xfId="85" applyNumberFormat="1" applyFont="1" applyFill="1" applyBorder="1" applyAlignment="1">
      <alignment horizontal="left" vertical="top"/>
    </xf>
    <xf numFmtId="181" fontId="80" fillId="0" borderId="70" xfId="85" applyNumberFormat="1" applyFont="1" applyFill="1" applyBorder="1" applyAlignment="1">
      <alignment horizontal="left" vertical="top"/>
    </xf>
    <xf numFmtId="181" fontId="80" fillId="0" borderId="63" xfId="85" applyNumberFormat="1" applyFont="1" applyFill="1" applyBorder="1" applyAlignment="1">
      <alignment horizontal="left" vertical="top"/>
    </xf>
    <xf numFmtId="181" fontId="80" fillId="0" borderId="41" xfId="85" applyNumberFormat="1" applyFont="1" applyFill="1" applyBorder="1" applyAlignment="1">
      <alignment horizontal="left" vertical="top"/>
    </xf>
    <xf numFmtId="0" fontId="68" fillId="24" borderId="0" xfId="85" applyFont="1" applyFill="1" applyBorder="1" applyAlignment="1">
      <alignment horizontal="left" vertical="center" wrapText="1"/>
    </xf>
    <xf numFmtId="0" fontId="68" fillId="24" borderId="70" xfId="85" applyFont="1" applyFill="1" applyBorder="1" applyAlignment="1">
      <alignment horizontal="left" vertical="center" wrapText="1"/>
    </xf>
    <xf numFmtId="0" fontId="68" fillId="24" borderId="63" xfId="85" applyFont="1" applyFill="1" applyBorder="1" applyAlignment="1">
      <alignment horizontal="left" vertical="center" wrapText="1"/>
    </xf>
    <xf numFmtId="181" fontId="80" fillId="0" borderId="47" xfId="85" applyNumberFormat="1" applyFont="1" applyFill="1" applyBorder="1" applyAlignment="1">
      <alignment horizontal="left" vertical="top"/>
    </xf>
    <xf numFmtId="181" fontId="80" fillId="0" borderId="54" xfId="85" applyNumberFormat="1" applyFont="1" applyFill="1" applyBorder="1" applyAlignment="1">
      <alignment horizontal="left" vertical="top"/>
    </xf>
    <xf numFmtId="181" fontId="80" fillId="0" borderId="86" xfId="85" applyNumberFormat="1" applyFont="1" applyFill="1" applyBorder="1" applyAlignment="1">
      <alignment horizontal="left" vertical="top"/>
    </xf>
    <xf numFmtId="181" fontId="80" fillId="0" borderId="113" xfId="85" applyNumberFormat="1" applyFont="1" applyFill="1" applyBorder="1" applyAlignment="1">
      <alignment horizontal="left" vertical="top"/>
    </xf>
    <xf numFmtId="0" fontId="68" fillId="0" borderId="21" xfId="86" applyFont="1" applyFill="1" applyBorder="1" applyAlignment="1">
      <alignment vertical="center"/>
    </xf>
    <xf numFmtId="0" fontId="68" fillId="20" borderId="21" xfId="85" applyFont="1" applyFill="1" applyBorder="1" applyAlignment="1">
      <alignment vertical="center" wrapText="1"/>
    </xf>
    <xf numFmtId="0" fontId="68" fillId="0" borderId="57" xfId="85" applyFont="1" applyFill="1" applyBorder="1" applyAlignment="1">
      <alignment horizontal="center" vertical="center"/>
    </xf>
    <xf numFmtId="49" fontId="68" fillId="0" borderId="22" xfId="0" applyFont="1" applyFill="1" applyBorder="1" applyAlignment="1">
      <alignment vertical="top" wrapText="1"/>
    </xf>
    <xf numFmtId="0" fontId="68" fillId="0" borderId="48" xfId="85" applyFont="1" applyFill="1" applyBorder="1" applyAlignment="1">
      <alignment horizontal="center" vertical="center" shrinkToFit="1"/>
    </xf>
    <xf numFmtId="49" fontId="68" fillId="0" borderId="99" xfId="0" applyFont="1" applyBorder="1" applyAlignment="1">
      <alignment vertical="top" wrapText="1"/>
    </xf>
    <xf numFmtId="181" fontId="80" fillId="0" borderId="138" xfId="85" applyNumberFormat="1" applyFont="1" applyFill="1" applyBorder="1" applyAlignment="1">
      <alignment horizontal="left" vertical="top"/>
    </xf>
    <xf numFmtId="181" fontId="80" fillId="0" borderId="49" xfId="85" applyNumberFormat="1" applyFont="1" applyFill="1" applyBorder="1" applyAlignment="1">
      <alignment horizontal="left" vertical="top"/>
    </xf>
    <xf numFmtId="0" fontId="68" fillId="0" borderId="70" xfId="85" applyFont="1" applyFill="1" applyBorder="1" applyAlignment="1">
      <alignment horizontal="center" vertical="center" shrinkToFit="1"/>
    </xf>
    <xf numFmtId="49" fontId="68" fillId="0" borderId="23" xfId="0" applyFont="1" applyBorder="1" applyAlignment="1">
      <alignment vertical="top" wrapText="1"/>
    </xf>
    <xf numFmtId="181" fontId="80" fillId="0" borderId="60" xfId="85" applyNumberFormat="1" applyFont="1" applyFill="1" applyBorder="1" applyAlignment="1">
      <alignment horizontal="left" vertical="top"/>
    </xf>
    <xf numFmtId="181" fontId="80" fillId="0" borderId="65" xfId="85" applyNumberFormat="1" applyFont="1" applyFill="1" applyBorder="1" applyAlignment="1">
      <alignment horizontal="left" vertical="top"/>
    </xf>
    <xf numFmtId="0" fontId="68" fillId="24" borderId="70" xfId="85" applyFont="1" applyFill="1" applyBorder="1" applyAlignment="1">
      <alignment horizontal="left" vertical="top" wrapText="1"/>
    </xf>
    <xf numFmtId="179" fontId="80" fillId="20" borderId="19" xfId="85" applyNumberFormat="1" applyFont="1" applyFill="1" applyBorder="1" applyAlignment="1">
      <alignment horizontal="center" vertical="center"/>
    </xf>
    <xf numFmtId="0" fontId="68" fillId="20" borderId="14" xfId="85" applyFont="1" applyFill="1" applyBorder="1" applyAlignment="1">
      <alignment vertical="center" wrapText="1"/>
    </xf>
    <xf numFmtId="0" fontId="68" fillId="24" borderId="88" xfId="85" applyFont="1" applyFill="1" applyBorder="1" applyAlignment="1">
      <alignment vertical="top" wrapText="1"/>
    </xf>
    <xf numFmtId="0" fontId="68" fillId="24" borderId="89" xfId="85" applyFont="1" applyFill="1" applyBorder="1" applyAlignment="1">
      <alignment vertical="top" wrapText="1"/>
    </xf>
    <xf numFmtId="0" fontId="68" fillId="24" borderId="69" xfId="85" applyFont="1" applyFill="1" applyBorder="1" applyAlignment="1">
      <alignment vertical="top" wrapText="1"/>
    </xf>
    <xf numFmtId="0" fontId="68" fillId="0" borderId="51" xfId="85" applyFont="1" applyFill="1" applyBorder="1" applyAlignment="1">
      <alignment horizontal="center" vertical="center" shrinkToFit="1"/>
    </xf>
    <xf numFmtId="0" fontId="68" fillId="24" borderId="99" xfId="85" applyFont="1" applyFill="1" applyBorder="1" applyAlignment="1">
      <alignment vertical="top" wrapText="1"/>
    </xf>
    <xf numFmtId="0" fontId="68" fillId="24" borderId="48" xfId="85" applyFont="1" applyFill="1" applyBorder="1" applyAlignment="1">
      <alignment vertical="top" wrapText="1"/>
    </xf>
    <xf numFmtId="0" fontId="68" fillId="24" borderId="116" xfId="85" applyFont="1" applyFill="1" applyBorder="1" applyAlignment="1">
      <alignment vertical="top" wrapText="1"/>
    </xf>
    <xf numFmtId="0" fontId="68" fillId="24" borderId="22" xfId="85" applyFont="1" applyFill="1" applyBorder="1" applyAlignment="1">
      <alignment vertical="top" wrapText="1"/>
    </xf>
    <xf numFmtId="0" fontId="68" fillId="24" borderId="39" xfId="85" applyFont="1" applyFill="1" applyBorder="1" applyAlignment="1">
      <alignment vertical="top" wrapText="1"/>
    </xf>
    <xf numFmtId="0" fontId="68" fillId="24" borderId="79" xfId="85" applyFont="1" applyFill="1" applyBorder="1" applyAlignment="1">
      <alignment vertical="top" wrapText="1"/>
    </xf>
    <xf numFmtId="0" fontId="68" fillId="24" borderId="21" xfId="85" applyFont="1" applyFill="1" applyBorder="1" applyAlignment="1">
      <alignment horizontal="left" vertical="center" wrapText="1"/>
    </xf>
    <xf numFmtId="0" fontId="68" fillId="24" borderId="79" xfId="85" applyFont="1" applyFill="1" applyBorder="1" applyAlignment="1">
      <alignment horizontal="left" vertical="center" wrapText="1"/>
    </xf>
    <xf numFmtId="0" fontId="68" fillId="20" borderId="20" xfId="85" applyFont="1" applyFill="1" applyBorder="1" applyAlignment="1">
      <alignment horizontal="left" vertical="center" wrapText="1"/>
    </xf>
    <xf numFmtId="0" fontId="68" fillId="0" borderId="52" xfId="85" applyFont="1" applyFill="1" applyBorder="1" applyAlignment="1">
      <alignment vertical="center" wrapText="1"/>
    </xf>
    <xf numFmtId="38" fontId="68" fillId="24" borderId="21" xfId="89" applyFont="1" applyFill="1" applyBorder="1" applyAlignment="1">
      <alignment horizontal="left" vertical="center" wrapText="1"/>
    </xf>
    <xf numFmtId="38" fontId="68" fillId="24" borderId="39" xfId="89" applyFont="1" applyFill="1" applyBorder="1" applyAlignment="1">
      <alignment horizontal="left" vertical="center" wrapText="1"/>
    </xf>
    <xf numFmtId="38" fontId="68" fillId="24" borderId="79" xfId="89" applyFont="1" applyFill="1" applyBorder="1" applyAlignment="1">
      <alignment horizontal="left" vertical="center" wrapText="1"/>
    </xf>
    <xf numFmtId="0" fontId="68" fillId="24" borderId="85" xfId="85" applyFont="1" applyFill="1" applyBorder="1" applyAlignment="1">
      <alignment horizontal="left" vertical="center" wrapText="1"/>
    </xf>
    <xf numFmtId="0" fontId="68" fillId="24" borderId="39" xfId="85" applyFont="1" applyFill="1" applyBorder="1" applyAlignment="1">
      <alignment horizontal="left" vertical="center" wrapText="1"/>
    </xf>
    <xf numFmtId="0" fontId="68" fillId="24" borderId="97" xfId="85" applyFont="1" applyFill="1" applyBorder="1" applyAlignment="1">
      <alignment horizontal="left" vertical="center" wrapText="1"/>
    </xf>
    <xf numFmtId="0" fontId="68" fillId="24" borderId="54" xfId="85" applyFont="1" applyFill="1" applyBorder="1" applyAlignment="1">
      <alignment horizontal="left" vertical="center" wrapText="1"/>
    </xf>
    <xf numFmtId="0" fontId="68" fillId="24" borderId="86" xfId="85" applyFont="1" applyFill="1" applyBorder="1" applyAlignment="1">
      <alignment horizontal="left" vertical="center" wrapText="1"/>
    </xf>
    <xf numFmtId="0" fontId="68" fillId="0" borderId="28" xfId="85" applyFont="1" applyFill="1" applyBorder="1" applyAlignment="1">
      <alignment horizontal="center" vertical="center"/>
    </xf>
    <xf numFmtId="0" fontId="68" fillId="0" borderId="44" xfId="85" applyFont="1" applyFill="1" applyBorder="1" applyAlignment="1">
      <alignment vertical="center" wrapText="1"/>
    </xf>
    <xf numFmtId="0" fontId="68" fillId="0" borderId="27" xfId="85" applyFont="1" applyFill="1" applyBorder="1" applyAlignment="1">
      <alignment horizontal="left" vertical="center" wrapText="1"/>
    </xf>
    <xf numFmtId="0" fontId="68" fillId="22" borderId="70" xfId="85" applyFont="1" applyFill="1" applyBorder="1" applyAlignment="1">
      <alignment vertical="center" wrapText="1" shrinkToFit="1"/>
    </xf>
    <xf numFmtId="0" fontId="68" fillId="20" borderId="65" xfId="85" applyFont="1" applyFill="1" applyBorder="1" applyAlignment="1">
      <alignment vertical="center" wrapText="1"/>
    </xf>
    <xf numFmtId="181" fontId="80" fillId="23" borderId="56" xfId="85" applyNumberFormat="1" applyFont="1" applyFill="1" applyBorder="1" applyAlignment="1">
      <alignment horizontal="center" vertical="center"/>
    </xf>
    <xf numFmtId="181" fontId="80" fillId="0" borderId="147" xfId="85" applyNumberFormat="1" applyFont="1" applyFill="1" applyBorder="1" applyAlignment="1">
      <alignment horizontal="left" vertical="top"/>
    </xf>
    <xf numFmtId="181" fontId="80" fillId="26" borderId="76" xfId="85" applyNumberFormat="1" applyFont="1" applyFill="1" applyBorder="1" applyAlignment="1">
      <alignment horizontal="center" vertical="center"/>
    </xf>
    <xf numFmtId="181" fontId="80" fillId="0" borderId="164" xfId="85" applyNumberFormat="1" applyFont="1" applyFill="1" applyBorder="1" applyAlignment="1">
      <alignment horizontal="left" vertical="top"/>
    </xf>
    <xf numFmtId="181" fontId="80" fillId="0" borderId="148" xfId="85" applyNumberFormat="1" applyFont="1" applyFill="1" applyBorder="1" applyAlignment="1">
      <alignment horizontal="left" vertical="top"/>
    </xf>
    <xf numFmtId="181" fontId="80" fillId="0" borderId="76" xfId="85" applyNumberFormat="1" applyFont="1" applyFill="1" applyBorder="1" applyAlignment="1">
      <alignment horizontal="left" vertical="top"/>
    </xf>
    <xf numFmtId="181" fontId="80" fillId="0" borderId="77" xfId="85" applyNumberFormat="1" applyFont="1" applyFill="1" applyBorder="1" applyAlignment="1">
      <alignment horizontal="left" vertical="top"/>
    </xf>
    <xf numFmtId="0" fontId="57" fillId="20" borderId="61" xfId="85" applyFont="1" applyFill="1" applyBorder="1">
      <alignment vertical="center"/>
    </xf>
    <xf numFmtId="0" fontId="57" fillId="20" borderId="61" xfId="85" applyFont="1" applyFill="1" applyBorder="1" applyAlignment="1">
      <alignment horizontal="right" vertical="center"/>
    </xf>
    <xf numFmtId="0" fontId="57" fillId="0" borderId="61" xfId="85" applyFont="1" applyFill="1" applyBorder="1" applyAlignment="1">
      <alignment vertical="center"/>
    </xf>
    <xf numFmtId="0" fontId="68" fillId="0" borderId="94" xfId="85" applyFont="1" applyFill="1" applyBorder="1" applyAlignment="1">
      <alignment horizontal="center" vertical="center" wrapText="1"/>
    </xf>
    <xf numFmtId="181" fontId="82" fillId="0" borderId="95" xfId="85" applyNumberFormat="1" applyFont="1" applyFill="1" applyBorder="1" applyAlignment="1">
      <alignment horizontal="center" vertical="center"/>
    </xf>
    <xf numFmtId="181" fontId="82" fillId="0" borderId="61" xfId="85" applyNumberFormat="1" applyFont="1" applyFill="1" applyBorder="1" applyAlignment="1">
      <alignment horizontal="center" vertical="center"/>
    </xf>
    <xf numFmtId="181" fontId="68" fillId="0" borderId="107" xfId="85" applyNumberFormat="1" applyFont="1" applyFill="1" applyBorder="1" applyAlignment="1">
      <alignment horizontal="center" vertical="center" wrapText="1"/>
    </xf>
    <xf numFmtId="181" fontId="82" fillId="26" borderId="127" xfId="85" applyNumberFormat="1" applyFont="1" applyFill="1" applyBorder="1" applyAlignment="1">
      <alignment horizontal="center" vertical="center"/>
    </xf>
    <xf numFmtId="0" fontId="57" fillId="20" borderId="0" xfId="85" applyFont="1" applyFill="1" applyBorder="1" applyAlignment="1">
      <alignment horizontal="right" vertical="center"/>
    </xf>
    <xf numFmtId="0" fontId="57" fillId="0" borderId="0" xfId="85" applyFont="1" applyFill="1" applyBorder="1" applyAlignment="1">
      <alignment vertical="center"/>
    </xf>
    <xf numFmtId="0" fontId="68" fillId="0" borderId="0" xfId="85" applyFont="1" applyFill="1" applyBorder="1" applyAlignment="1">
      <alignment vertical="center"/>
    </xf>
    <xf numFmtId="0" fontId="69" fillId="0" borderId="0" xfId="85" applyFont="1" applyFill="1" applyBorder="1">
      <alignment vertical="center"/>
    </xf>
    <xf numFmtId="0" fontId="57" fillId="20" borderId="0" xfId="85" applyFont="1" applyFill="1" applyBorder="1" applyAlignment="1">
      <alignment horizontal="center" vertical="center"/>
    </xf>
    <xf numFmtId="0" fontId="57" fillId="0" borderId="0" xfId="85" applyFont="1" applyFill="1" applyBorder="1" applyAlignment="1">
      <alignment horizontal="center" vertical="center"/>
    </xf>
    <xf numFmtId="0" fontId="68" fillId="20" borderId="0" xfId="85" quotePrefix="1" applyFont="1" applyFill="1" applyAlignment="1">
      <alignment horizontal="center" vertical="center"/>
    </xf>
    <xf numFmtId="181" fontId="57" fillId="20" borderId="0" xfId="85" applyNumberFormat="1" applyFont="1" applyFill="1">
      <alignment vertical="center"/>
    </xf>
    <xf numFmtId="0" fontId="68" fillId="20" borderId="66" xfId="85" applyFont="1" applyFill="1" applyBorder="1" applyAlignment="1">
      <alignment horizontal="left" vertical="top" wrapText="1"/>
    </xf>
    <xf numFmtId="0" fontId="68" fillId="20" borderId="70" xfId="85" applyFont="1" applyFill="1" applyBorder="1" applyAlignment="1">
      <alignment horizontal="left" vertical="top" wrapText="1"/>
    </xf>
    <xf numFmtId="0" fontId="68" fillId="20" borderId="88" xfId="85" applyFont="1" applyFill="1" applyBorder="1" applyAlignment="1">
      <alignment horizontal="left" vertical="top" wrapText="1"/>
    </xf>
    <xf numFmtId="0" fontId="68" fillId="20" borderId="29" xfId="85" applyFont="1" applyFill="1" applyBorder="1" applyAlignment="1">
      <alignment horizontal="left" vertical="top"/>
    </xf>
    <xf numFmtId="0" fontId="68" fillId="20" borderId="72" xfId="85" applyFont="1" applyFill="1" applyBorder="1" applyAlignment="1">
      <alignment horizontal="left" vertical="top"/>
    </xf>
    <xf numFmtId="181" fontId="57" fillId="20" borderId="0" xfId="85" applyNumberFormat="1" applyFont="1" applyFill="1" applyAlignment="1">
      <alignment horizontal="right" vertical="center"/>
    </xf>
    <xf numFmtId="49" fontId="65" fillId="0" borderId="90" xfId="0" applyNumberFormat="1" applyFont="1" applyBorder="1" applyAlignment="1">
      <alignment horizontal="center" vertical="center" shrinkToFit="1"/>
    </xf>
    <xf numFmtId="0" fontId="69" fillId="20" borderId="108" xfId="85" applyFont="1" applyFill="1" applyBorder="1" applyAlignment="1">
      <alignment horizontal="center" vertical="center"/>
    </xf>
    <xf numFmtId="9" fontId="69" fillId="20" borderId="109" xfId="85" applyNumberFormat="1" applyFont="1" applyFill="1" applyBorder="1" applyAlignment="1">
      <alignment horizontal="center" vertical="center"/>
    </xf>
    <xf numFmtId="0" fontId="72" fillId="20" borderId="70" xfId="85" applyFont="1" applyFill="1" applyBorder="1" applyAlignment="1">
      <alignment horizontal="center" vertical="center"/>
    </xf>
    <xf numFmtId="0" fontId="72" fillId="20" borderId="63" xfId="85" applyFont="1" applyFill="1" applyBorder="1" applyAlignment="1">
      <alignment horizontal="center" vertical="center"/>
    </xf>
    <xf numFmtId="49" fontId="72" fillId="0" borderId="62" xfId="0" applyFont="1" applyBorder="1">
      <alignment horizontal="center"/>
    </xf>
    <xf numFmtId="0" fontId="68" fillId="0" borderId="135" xfId="85" applyFont="1" applyFill="1" applyBorder="1" applyAlignment="1">
      <alignment horizontal="left" vertical="center"/>
    </xf>
    <xf numFmtId="0" fontId="68" fillId="22" borderId="131" xfId="85" applyFont="1" applyFill="1" applyBorder="1" applyAlignment="1">
      <alignment horizontal="center" vertical="center" shrinkToFit="1"/>
    </xf>
    <xf numFmtId="0" fontId="68" fillId="24" borderId="48" xfId="85" applyFont="1" applyFill="1" applyBorder="1" applyAlignment="1">
      <alignment horizontal="center" vertical="top" wrapText="1"/>
    </xf>
    <xf numFmtId="0" fontId="68" fillId="0" borderId="29" xfId="85" applyFont="1" applyFill="1" applyBorder="1" applyAlignment="1">
      <alignment horizontal="left" vertical="center" wrapText="1"/>
    </xf>
    <xf numFmtId="0" fontId="68" fillId="22" borderId="54" xfId="85" applyFont="1" applyFill="1" applyBorder="1" applyAlignment="1">
      <alignment vertical="top" shrinkToFit="1"/>
    </xf>
    <xf numFmtId="181" fontId="80" fillId="0" borderId="91" xfId="85" applyNumberFormat="1" applyFont="1" applyFill="1" applyBorder="1" applyAlignment="1">
      <alignment horizontal="center" vertical="center" wrapText="1"/>
    </xf>
    <xf numFmtId="181" fontId="80" fillId="0" borderId="141" xfId="85" applyNumberFormat="1" applyFont="1" applyFill="1" applyBorder="1" applyAlignment="1">
      <alignment horizontal="center" vertical="center" wrapText="1"/>
    </xf>
    <xf numFmtId="181" fontId="80" fillId="0" borderId="152" xfId="85" applyNumberFormat="1" applyFont="1" applyFill="1" applyBorder="1" applyAlignment="1">
      <alignment horizontal="center" vertical="center" wrapText="1"/>
    </xf>
    <xf numFmtId="181" fontId="80" fillId="0" borderId="89" xfId="85" applyNumberFormat="1" applyFont="1" applyFill="1" applyBorder="1" applyAlignment="1">
      <alignment horizontal="center" vertical="center" wrapText="1"/>
    </xf>
    <xf numFmtId="181" fontId="80" fillId="0" borderId="69" xfId="85" applyNumberFormat="1" applyFont="1" applyFill="1" applyBorder="1" applyAlignment="1">
      <alignment horizontal="center" vertical="center" wrapText="1"/>
    </xf>
    <xf numFmtId="181" fontId="80" fillId="0" borderId="156" xfId="85" applyNumberFormat="1" applyFont="1" applyFill="1" applyBorder="1" applyAlignment="1">
      <alignment horizontal="center" vertical="center" wrapText="1"/>
    </xf>
    <xf numFmtId="0" fontId="68" fillId="22" borderId="39" xfId="85" applyFont="1" applyFill="1" applyBorder="1" applyAlignment="1">
      <alignment vertical="top" shrinkToFit="1"/>
    </xf>
    <xf numFmtId="181" fontId="80" fillId="0" borderId="84" xfId="85" applyNumberFormat="1" applyFont="1" applyFill="1" applyBorder="1" applyAlignment="1">
      <alignment horizontal="center" vertical="center" wrapText="1"/>
    </xf>
    <xf numFmtId="181" fontId="80" fillId="0" borderId="20" xfId="85" applyNumberFormat="1" applyFont="1" applyFill="1" applyBorder="1" applyAlignment="1">
      <alignment horizontal="center" vertical="center" wrapText="1"/>
    </xf>
    <xf numFmtId="181" fontId="80" fillId="0" borderId="38" xfId="85" applyNumberFormat="1" applyFont="1" applyFill="1" applyBorder="1" applyAlignment="1">
      <alignment horizontal="center" vertical="center" wrapText="1"/>
    </xf>
    <xf numFmtId="181" fontId="80" fillId="0" borderId="39" xfId="85" applyNumberFormat="1" applyFont="1" applyFill="1" applyBorder="1" applyAlignment="1">
      <alignment horizontal="center" vertical="center" wrapText="1"/>
    </xf>
    <xf numFmtId="181" fontId="80" fillId="0" borderId="79" xfId="85" applyNumberFormat="1" applyFont="1" applyFill="1" applyBorder="1" applyAlignment="1">
      <alignment horizontal="center" vertical="center" wrapText="1"/>
    </xf>
    <xf numFmtId="181" fontId="80" fillId="0" borderId="110" xfId="85" applyNumberFormat="1" applyFont="1" applyFill="1" applyBorder="1" applyAlignment="1">
      <alignment horizontal="center" vertical="center" wrapText="1"/>
    </xf>
    <xf numFmtId="0" fontId="68" fillId="0" borderId="70" xfId="85" applyFont="1" applyFill="1" applyBorder="1" applyAlignment="1">
      <alignment vertical="top" shrinkToFit="1"/>
    </xf>
    <xf numFmtId="181" fontId="80" fillId="0" borderId="60" xfId="85" applyNumberFormat="1" applyFont="1" applyFill="1" applyBorder="1" applyAlignment="1">
      <alignment horizontal="center" vertical="center" wrapText="1"/>
    </xf>
    <xf numFmtId="181" fontId="80" fillId="0" borderId="65" xfId="85" applyNumberFormat="1" applyFont="1" applyFill="1" applyBorder="1" applyAlignment="1">
      <alignment horizontal="center" vertical="center" wrapText="1"/>
    </xf>
    <xf numFmtId="181" fontId="80" fillId="0" borderId="27" xfId="85" applyNumberFormat="1" applyFont="1" applyFill="1" applyBorder="1" applyAlignment="1">
      <alignment horizontal="center" vertical="center" wrapText="1"/>
    </xf>
    <xf numFmtId="181" fontId="80" fillId="0" borderId="70" xfId="85" applyNumberFormat="1" applyFont="1" applyFill="1" applyBorder="1" applyAlignment="1">
      <alignment horizontal="center" vertical="center" wrapText="1"/>
    </xf>
    <xf numFmtId="181" fontId="80" fillId="0" borderId="63" xfId="85" applyNumberFormat="1" applyFont="1" applyFill="1" applyBorder="1" applyAlignment="1">
      <alignment horizontal="center" vertical="center" wrapText="1"/>
    </xf>
    <xf numFmtId="181" fontId="80" fillId="0" borderId="41" xfId="85" applyNumberFormat="1" applyFont="1" applyFill="1" applyBorder="1" applyAlignment="1">
      <alignment horizontal="center" vertical="center" wrapText="1"/>
    </xf>
    <xf numFmtId="181" fontId="80" fillId="0" borderId="83" xfId="85" applyNumberFormat="1" applyFont="1" applyFill="1" applyBorder="1" applyAlignment="1">
      <alignment horizontal="center" vertical="center" wrapText="1"/>
    </xf>
    <xf numFmtId="0" fontId="68" fillId="22" borderId="43" xfId="85" applyFont="1" applyFill="1" applyBorder="1" applyAlignment="1">
      <alignment vertical="top" shrinkToFit="1"/>
    </xf>
    <xf numFmtId="181" fontId="80" fillId="0" borderId="87" xfId="85" applyNumberFormat="1" applyFont="1" applyFill="1" applyBorder="1" applyAlignment="1">
      <alignment horizontal="center" vertical="center" wrapText="1"/>
    </xf>
    <xf numFmtId="181" fontId="80" fillId="0" borderId="44" xfId="85" applyNumberFormat="1" applyFont="1" applyFill="1" applyBorder="1" applyAlignment="1">
      <alignment horizontal="center" vertical="center" wrapText="1"/>
    </xf>
    <xf numFmtId="181" fontId="80" fillId="0" borderId="59" xfId="85" applyNumberFormat="1" applyFont="1" applyFill="1" applyBorder="1" applyAlignment="1">
      <alignment horizontal="center" vertical="center" wrapText="1"/>
    </xf>
    <xf numFmtId="181" fontId="80" fillId="0" borderId="51" xfId="85" applyNumberFormat="1" applyFont="1" applyFill="1" applyBorder="1" applyAlignment="1">
      <alignment horizontal="center" vertical="center" wrapText="1"/>
    </xf>
    <xf numFmtId="181" fontId="80" fillId="0" borderId="82" xfId="85" applyNumberFormat="1" applyFont="1" applyFill="1" applyBorder="1" applyAlignment="1">
      <alignment horizontal="center" vertical="center" wrapText="1"/>
    </xf>
    <xf numFmtId="181" fontId="80" fillId="0" borderId="167" xfId="85" applyNumberFormat="1" applyFont="1" applyFill="1" applyBorder="1" applyAlignment="1">
      <alignment horizontal="center" vertical="center" wrapText="1"/>
    </xf>
    <xf numFmtId="181" fontId="80" fillId="0" borderId="136" xfId="85" applyNumberFormat="1" applyFont="1" applyFill="1" applyBorder="1" applyAlignment="1">
      <alignment horizontal="center" vertical="center"/>
    </xf>
    <xf numFmtId="181" fontId="80" fillId="0" borderId="141" xfId="85" applyNumberFormat="1" applyFont="1" applyFill="1" applyBorder="1" applyAlignment="1">
      <alignment horizontal="center" vertical="center"/>
    </xf>
    <xf numFmtId="181" fontId="80" fillId="0" borderId="27" xfId="85" applyNumberFormat="1" applyFont="1" applyFill="1" applyBorder="1" applyAlignment="1">
      <alignment horizontal="center" vertical="center"/>
    </xf>
    <xf numFmtId="181" fontId="80" fillId="0" borderId="70" xfId="85" applyNumberFormat="1" applyFont="1" applyFill="1" applyBorder="1" applyAlignment="1">
      <alignment horizontal="center" vertical="center"/>
    </xf>
    <xf numFmtId="181" fontId="80" fillId="0" borderId="63" xfId="85" applyNumberFormat="1" applyFont="1" applyFill="1" applyBorder="1" applyAlignment="1">
      <alignment horizontal="center" vertical="center"/>
    </xf>
    <xf numFmtId="181" fontId="80" fillId="0" borderId="41" xfId="85" applyNumberFormat="1" applyFont="1" applyFill="1" applyBorder="1" applyAlignment="1">
      <alignment horizontal="center" vertical="center"/>
    </xf>
    <xf numFmtId="181" fontId="80" fillId="0" borderId="84" xfId="85" applyNumberFormat="1" applyFont="1" applyFill="1" applyBorder="1" applyAlignment="1">
      <alignment horizontal="center" vertical="center"/>
    </xf>
    <xf numFmtId="181" fontId="80" fillId="0" borderId="20" xfId="85" applyNumberFormat="1" applyFont="1" applyFill="1" applyBorder="1" applyAlignment="1">
      <alignment horizontal="center" vertical="center"/>
    </xf>
    <xf numFmtId="181" fontId="80" fillId="0" borderId="38" xfId="85" applyNumberFormat="1" applyFont="1" applyFill="1" applyBorder="1" applyAlignment="1">
      <alignment horizontal="center" vertical="center"/>
    </xf>
    <xf numFmtId="181" fontId="80" fillId="0" borderId="39" xfId="85" applyNumberFormat="1" applyFont="1" applyFill="1" applyBorder="1" applyAlignment="1">
      <alignment horizontal="center" vertical="center"/>
    </xf>
    <xf numFmtId="181" fontId="80" fillId="0" borderId="79" xfId="85" applyNumberFormat="1" applyFont="1" applyFill="1" applyBorder="1" applyAlignment="1">
      <alignment horizontal="center" vertical="center"/>
    </xf>
    <xf numFmtId="181" fontId="80" fillId="0" borderId="110" xfId="85" applyNumberFormat="1" applyFont="1" applyFill="1" applyBorder="1" applyAlignment="1">
      <alignment horizontal="center" vertical="center"/>
    </xf>
    <xf numFmtId="181" fontId="80" fillId="0" borderId="49" xfId="85" applyNumberFormat="1" applyFont="1" applyFill="1" applyBorder="1" applyAlignment="1">
      <alignment horizontal="center" vertical="center"/>
    </xf>
    <xf numFmtId="181" fontId="80" fillId="0" borderId="57" xfId="85" applyNumberFormat="1" applyFont="1" applyFill="1" applyBorder="1" applyAlignment="1">
      <alignment horizontal="center" vertical="center"/>
    </xf>
    <xf numFmtId="181" fontId="80" fillId="0" borderId="48" xfId="85" applyNumberFormat="1" applyFont="1" applyFill="1" applyBorder="1" applyAlignment="1">
      <alignment horizontal="center" vertical="center"/>
    </xf>
    <xf numFmtId="181" fontId="80" fillId="0" borderId="116" xfId="85" applyNumberFormat="1" applyFont="1" applyFill="1" applyBorder="1" applyAlignment="1">
      <alignment horizontal="center" vertical="center"/>
    </xf>
    <xf numFmtId="181" fontId="80" fillId="0" borderId="112" xfId="85" applyNumberFormat="1" applyFont="1" applyFill="1" applyBorder="1" applyAlignment="1">
      <alignment horizontal="center" vertical="center"/>
    </xf>
    <xf numFmtId="0" fontId="68" fillId="20" borderId="44" xfId="85" applyFont="1" applyFill="1" applyBorder="1" applyAlignment="1">
      <alignment vertical="top" wrapText="1"/>
    </xf>
    <xf numFmtId="181" fontId="80" fillId="0" borderId="87" xfId="85" applyNumberFormat="1" applyFont="1" applyFill="1" applyBorder="1" applyAlignment="1">
      <alignment horizontal="center" vertical="center"/>
    </xf>
    <xf numFmtId="181" fontId="80" fillId="0" borderId="44" xfId="85" applyNumberFormat="1" applyFont="1" applyFill="1" applyBorder="1" applyAlignment="1">
      <alignment horizontal="center" vertical="center"/>
    </xf>
    <xf numFmtId="181" fontId="80" fillId="0" borderId="59" xfId="85" applyNumberFormat="1" applyFont="1" applyFill="1" applyBorder="1" applyAlignment="1">
      <alignment horizontal="center" vertical="center"/>
    </xf>
    <xf numFmtId="181" fontId="80" fillId="0" borderId="51" xfId="85" applyNumberFormat="1" applyFont="1" applyFill="1" applyBorder="1" applyAlignment="1">
      <alignment horizontal="center" vertical="center"/>
    </xf>
    <xf numFmtId="181" fontId="80" fillId="0" borderId="82" xfId="85" applyNumberFormat="1" applyFont="1" applyFill="1" applyBorder="1" applyAlignment="1">
      <alignment horizontal="center" vertical="center"/>
    </xf>
    <xf numFmtId="181" fontId="80" fillId="0" borderId="167" xfId="85" applyNumberFormat="1" applyFont="1" applyFill="1" applyBorder="1" applyAlignment="1">
      <alignment horizontal="center" vertical="center"/>
    </xf>
    <xf numFmtId="0" fontId="68" fillId="0" borderId="20" xfId="85" applyFont="1" applyFill="1" applyBorder="1" applyAlignment="1">
      <alignment vertical="top" wrapText="1"/>
    </xf>
    <xf numFmtId="181" fontId="80" fillId="0" borderId="52" xfId="85" applyNumberFormat="1" applyFont="1" applyFill="1" applyBorder="1" applyAlignment="1">
      <alignment horizontal="center" vertical="center" wrapText="1"/>
    </xf>
    <xf numFmtId="0" fontId="68" fillId="0" borderId="19" xfId="85" applyFont="1" applyFill="1" applyBorder="1" applyAlignment="1">
      <alignment vertical="top" wrapText="1"/>
    </xf>
    <xf numFmtId="181" fontId="80" fillId="0" borderId="83" xfId="85" applyNumberFormat="1" applyFont="1" applyFill="1" applyBorder="1" applyAlignment="1">
      <alignment horizontal="center" vertical="center"/>
    </xf>
    <xf numFmtId="181" fontId="80" fillId="0" borderId="152" xfId="85" applyNumberFormat="1" applyFont="1" applyFill="1" applyBorder="1" applyAlignment="1">
      <alignment horizontal="center" vertical="center"/>
    </xf>
    <xf numFmtId="181" fontId="80" fillId="0" borderId="89" xfId="85" applyNumberFormat="1" applyFont="1" applyFill="1" applyBorder="1" applyAlignment="1">
      <alignment horizontal="center" vertical="center"/>
    </xf>
    <xf numFmtId="181" fontId="80" fillId="0" borderId="69" xfId="85" applyNumberFormat="1" applyFont="1" applyFill="1" applyBorder="1" applyAlignment="1">
      <alignment horizontal="center" vertical="center"/>
    </xf>
    <xf numFmtId="181" fontId="80" fillId="0" borderId="156" xfId="85" applyNumberFormat="1" applyFont="1" applyFill="1" applyBorder="1" applyAlignment="1">
      <alignment horizontal="center" vertical="center"/>
    </xf>
    <xf numFmtId="0" fontId="68" fillId="24" borderId="96" xfId="85" applyFont="1" applyFill="1" applyBorder="1" applyAlignment="1">
      <alignment vertical="top" wrapText="1"/>
    </xf>
    <xf numFmtId="0" fontId="57" fillId="0" borderId="91" xfId="86" applyFont="1" applyFill="1" applyBorder="1"/>
    <xf numFmtId="0" fontId="57" fillId="0" borderId="141" xfId="86" applyFont="1" applyFill="1" applyBorder="1"/>
    <xf numFmtId="0" fontId="68" fillId="22" borderId="51" xfId="85" applyFont="1" applyFill="1" applyBorder="1" applyAlignment="1">
      <alignment vertical="top" wrapText="1"/>
    </xf>
    <xf numFmtId="0" fontId="68" fillId="0" borderId="51" xfId="85" applyFont="1" applyFill="1" applyBorder="1" applyAlignment="1">
      <alignment vertical="top" wrapText="1"/>
    </xf>
    <xf numFmtId="0" fontId="68" fillId="0" borderId="52" xfId="85" applyFont="1" applyFill="1" applyBorder="1" applyAlignment="1">
      <alignment vertical="top" wrapText="1"/>
    </xf>
    <xf numFmtId="181" fontId="80" fillId="0" borderId="60" xfId="85" applyNumberFormat="1" applyFont="1" applyFill="1" applyBorder="1" applyAlignment="1">
      <alignment horizontal="center" vertical="center"/>
    </xf>
    <xf numFmtId="181" fontId="80" fillId="0" borderId="65" xfId="85" applyNumberFormat="1" applyFont="1" applyFill="1" applyBorder="1" applyAlignment="1">
      <alignment horizontal="center" vertical="center"/>
    </xf>
    <xf numFmtId="181" fontId="80" fillId="0" borderId="19" xfId="85" applyNumberFormat="1" applyFont="1" applyFill="1" applyBorder="1" applyAlignment="1">
      <alignment horizontal="center" vertical="center"/>
    </xf>
    <xf numFmtId="0" fontId="68" fillId="22" borderId="48" xfId="85" applyFont="1" applyFill="1" applyBorder="1" applyAlignment="1">
      <alignment vertical="top" shrinkToFit="1"/>
    </xf>
    <xf numFmtId="0" fontId="68" fillId="20" borderId="49" xfId="85" applyFont="1" applyFill="1" applyBorder="1" applyAlignment="1">
      <alignment vertical="top"/>
    </xf>
    <xf numFmtId="49" fontId="89" fillId="24" borderId="99" xfId="0" applyFont="1" applyFill="1" applyBorder="1" applyAlignment="1">
      <alignment horizontal="left" vertical="top" wrapText="1"/>
    </xf>
    <xf numFmtId="49" fontId="68" fillId="24" borderId="48" xfId="0" applyFont="1" applyFill="1" applyBorder="1" applyAlignment="1">
      <alignment horizontal="center" vertical="top" wrapText="1"/>
    </xf>
    <xf numFmtId="49" fontId="68" fillId="24" borderId="116" xfId="0" applyFont="1" applyFill="1" applyBorder="1" applyAlignment="1">
      <alignment horizontal="left" vertical="top" wrapText="1"/>
    </xf>
    <xf numFmtId="0" fontId="68" fillId="22" borderId="27" xfId="85" applyFont="1" applyFill="1" applyBorder="1" applyAlignment="1">
      <alignment horizontal="left" vertical="top"/>
    </xf>
    <xf numFmtId="0" fontId="68" fillId="22" borderId="70" xfId="85" applyFont="1" applyFill="1" applyBorder="1" applyAlignment="1">
      <alignment vertical="top" shrinkToFit="1"/>
    </xf>
    <xf numFmtId="0" fontId="68" fillId="22" borderId="52" xfId="85" applyFont="1" applyFill="1" applyBorder="1" applyAlignment="1">
      <alignment vertical="top" wrapText="1"/>
    </xf>
    <xf numFmtId="181" fontId="80" fillId="0" borderId="103" xfId="85" applyNumberFormat="1" applyFont="1" applyFill="1" applyBorder="1" applyAlignment="1">
      <alignment horizontal="center" vertical="center" wrapText="1"/>
    </xf>
    <xf numFmtId="181" fontId="80" fillId="0" borderId="129" xfId="85" applyNumberFormat="1" applyFont="1" applyFill="1" applyBorder="1" applyAlignment="1">
      <alignment horizontal="center" vertical="center" wrapText="1"/>
    </xf>
    <xf numFmtId="181" fontId="80" fillId="0" borderId="134" xfId="85" applyNumberFormat="1" applyFont="1" applyFill="1" applyBorder="1" applyAlignment="1">
      <alignment horizontal="center" vertical="center" wrapText="1"/>
    </xf>
    <xf numFmtId="181" fontId="80" fillId="0" borderId="101" xfId="85" applyNumberFormat="1" applyFont="1" applyFill="1" applyBorder="1" applyAlignment="1">
      <alignment horizontal="center" vertical="center" wrapText="1"/>
    </xf>
    <xf numFmtId="181" fontId="80" fillId="0" borderId="117" xfId="85" applyNumberFormat="1" applyFont="1" applyFill="1" applyBorder="1" applyAlignment="1">
      <alignment horizontal="center" vertical="center" wrapText="1"/>
    </xf>
    <xf numFmtId="181" fontId="80" fillId="0" borderId="114" xfId="85" applyNumberFormat="1" applyFont="1" applyFill="1" applyBorder="1" applyAlignment="1">
      <alignment horizontal="center" vertical="center" wrapText="1"/>
    </xf>
    <xf numFmtId="0" fontId="68" fillId="24" borderId="51" xfId="85" applyFont="1" applyFill="1" applyBorder="1" applyAlignment="1">
      <alignment horizontal="left" vertical="top" wrapText="1"/>
    </xf>
    <xf numFmtId="0" fontId="57" fillId="20" borderId="100" xfId="85" applyFont="1" applyFill="1" applyBorder="1" applyAlignment="1">
      <alignment vertical="center"/>
    </xf>
    <xf numFmtId="0" fontId="68" fillId="20" borderId="94" xfId="85" applyFont="1" applyFill="1" applyBorder="1" applyAlignment="1">
      <alignment vertical="center" wrapText="1"/>
    </xf>
    <xf numFmtId="181" fontId="82" fillId="23" borderId="95" xfId="85" applyNumberFormat="1" applyFont="1" applyFill="1" applyBorder="1" applyAlignment="1">
      <alignment vertical="center"/>
    </xf>
    <xf numFmtId="181" fontId="82" fillId="0" borderId="67" xfId="85" applyNumberFormat="1" applyFont="1" applyFill="1" applyBorder="1" applyAlignment="1">
      <alignment horizontal="center" vertical="center"/>
    </xf>
    <xf numFmtId="181" fontId="82" fillId="26" borderId="106" xfId="85" applyNumberFormat="1" applyFont="1" applyFill="1" applyBorder="1" applyAlignment="1">
      <alignment horizontal="center" vertical="center"/>
    </xf>
    <xf numFmtId="0" fontId="69" fillId="20" borderId="0" xfId="85" applyFont="1" applyFill="1" applyBorder="1">
      <alignment vertical="center"/>
    </xf>
    <xf numFmtId="181" fontId="82" fillId="0" borderId="0" xfId="85" applyNumberFormat="1" applyFont="1" applyFill="1" applyBorder="1" applyAlignment="1">
      <alignment vertical="center"/>
    </xf>
    <xf numFmtId="0" fontId="57" fillId="20" borderId="0" xfId="85" applyFont="1" applyFill="1" applyBorder="1" applyAlignment="1">
      <alignment vertical="center"/>
    </xf>
    <xf numFmtId="0" fontId="68" fillId="20" borderId="0" xfId="85" applyFont="1" applyFill="1" applyBorder="1" applyAlignment="1">
      <alignment horizontal="center" vertical="center"/>
    </xf>
    <xf numFmtId="0" fontId="68" fillId="20" borderId="37" xfId="85" applyFont="1" applyFill="1" applyBorder="1" applyAlignment="1">
      <alignment horizontal="left" vertical="top"/>
    </xf>
    <xf numFmtId="0" fontId="68" fillId="20" borderId="47" xfId="85" applyFont="1" applyFill="1" applyBorder="1" applyAlignment="1">
      <alignment horizontal="left" vertical="top"/>
    </xf>
    <xf numFmtId="0" fontId="68" fillId="20" borderId="29" xfId="85" applyFont="1" applyFill="1" applyBorder="1" applyAlignment="1">
      <alignment horizontal="left" vertical="top" wrapText="1"/>
    </xf>
    <xf numFmtId="179" fontId="80" fillId="23" borderId="158" xfId="85" applyNumberFormat="1" applyFont="1" applyFill="1" applyBorder="1" applyAlignment="1">
      <alignment horizontal="center" vertical="center"/>
    </xf>
    <xf numFmtId="179" fontId="80" fillId="0" borderId="159" xfId="85" applyNumberFormat="1" applyFont="1" applyFill="1" applyBorder="1" applyAlignment="1">
      <alignment horizontal="center" vertical="center"/>
    </xf>
    <xf numFmtId="179" fontId="80" fillId="26" borderId="161" xfId="85" applyNumberFormat="1" applyFont="1" applyFill="1" applyBorder="1" applyAlignment="1">
      <alignment horizontal="center" vertical="center"/>
    </xf>
    <xf numFmtId="179" fontId="80" fillId="0" borderId="165" xfId="85" applyNumberFormat="1" applyFont="1" applyFill="1" applyBorder="1" applyAlignment="1">
      <alignment horizontal="center" vertical="center"/>
    </xf>
    <xf numFmtId="0" fontId="68" fillId="24" borderId="49" xfId="85" applyFont="1" applyFill="1" applyBorder="1" applyAlignment="1">
      <alignment horizontal="left" vertical="top" wrapText="1"/>
    </xf>
    <xf numFmtId="181" fontId="80" fillId="0" borderId="102" xfId="85" applyNumberFormat="1" applyFont="1" applyFill="1" applyBorder="1" applyAlignment="1">
      <alignment horizontal="center" vertical="center" wrapText="1"/>
    </xf>
    <xf numFmtId="181" fontId="80" fillId="0" borderId="49" xfId="85" applyNumberFormat="1" applyFont="1" applyFill="1" applyBorder="1" applyAlignment="1">
      <alignment horizontal="center" vertical="center" wrapText="1"/>
    </xf>
    <xf numFmtId="181" fontId="80" fillId="0" borderId="42" xfId="85" applyNumberFormat="1" applyFont="1" applyFill="1" applyBorder="1" applyAlignment="1">
      <alignment horizontal="center" vertical="center" wrapText="1"/>
    </xf>
    <xf numFmtId="181" fontId="80" fillId="0" borderId="43" xfId="85" applyNumberFormat="1" applyFont="1" applyFill="1" applyBorder="1" applyAlignment="1">
      <alignment horizontal="center" vertical="center" wrapText="1"/>
    </xf>
    <xf numFmtId="181" fontId="80" fillId="0" borderId="78" xfId="85" applyNumberFormat="1" applyFont="1" applyFill="1" applyBorder="1" applyAlignment="1">
      <alignment horizontal="center" vertical="center" wrapText="1"/>
    </xf>
    <xf numFmtId="181" fontId="80" fillId="0" borderId="111" xfId="85" applyNumberFormat="1" applyFont="1" applyFill="1" applyBorder="1" applyAlignment="1">
      <alignment horizontal="center" vertical="center" wrapText="1"/>
    </xf>
    <xf numFmtId="0" fontId="68" fillId="0" borderId="54" xfId="91" applyNumberFormat="1" applyFont="1" applyBorder="1" applyAlignment="1">
      <alignment horizontal="left" vertical="top" wrapText="1"/>
    </xf>
    <xf numFmtId="0" fontId="68" fillId="0" borderId="96" xfId="91" quotePrefix="1" applyNumberFormat="1" applyFont="1" applyBorder="1" applyAlignment="1">
      <alignment horizontal="center" vertical="top"/>
    </xf>
    <xf numFmtId="0" fontId="68" fillId="0" borderId="19" xfId="91" applyNumberFormat="1" applyFont="1" applyBorder="1" applyAlignment="1">
      <alignment horizontal="left" vertical="top" wrapText="1"/>
    </xf>
    <xf numFmtId="181" fontId="80" fillId="0" borderId="136" xfId="85" applyNumberFormat="1" applyFont="1" applyFill="1" applyBorder="1" applyAlignment="1">
      <alignment horizontal="center" vertical="center" wrapText="1"/>
    </xf>
    <xf numFmtId="181" fontId="80" fillId="0" borderId="19" xfId="85" applyNumberFormat="1" applyFont="1" applyFill="1" applyBorder="1" applyAlignment="1">
      <alignment horizontal="center" vertical="center" wrapText="1"/>
    </xf>
    <xf numFmtId="181" fontId="80" fillId="0" borderId="47" xfId="85" applyNumberFormat="1" applyFont="1" applyFill="1" applyBorder="1" applyAlignment="1">
      <alignment horizontal="center" vertical="center" wrapText="1"/>
    </xf>
    <xf numFmtId="181" fontId="80" fillId="0" borderId="54" xfId="85" applyNumberFormat="1" applyFont="1" applyFill="1" applyBorder="1" applyAlignment="1">
      <alignment horizontal="center" vertical="center" wrapText="1"/>
    </xf>
    <xf numFmtId="181" fontId="80" fillId="0" borderId="86" xfId="85" applyNumberFormat="1" applyFont="1" applyFill="1" applyBorder="1" applyAlignment="1">
      <alignment horizontal="center" vertical="center" wrapText="1"/>
    </xf>
    <xf numFmtId="181" fontId="80" fillId="0" borderId="113" xfId="85" applyNumberFormat="1" applyFont="1" applyFill="1" applyBorder="1" applyAlignment="1">
      <alignment horizontal="center" vertical="center" wrapText="1"/>
    </xf>
    <xf numFmtId="0" fontId="68" fillId="0" borderId="39" xfId="91" applyNumberFormat="1" applyFont="1" applyBorder="1" applyAlignment="1">
      <alignment horizontal="left" vertical="top" wrapText="1"/>
    </xf>
    <xf numFmtId="0" fontId="68" fillId="0" borderId="22" xfId="91" quotePrefix="1" applyNumberFormat="1" applyFont="1" applyBorder="1" applyAlignment="1">
      <alignment horizontal="center" vertical="top"/>
    </xf>
    <xf numFmtId="0" fontId="68" fillId="0" borderId="20" xfId="91" applyNumberFormat="1" applyFont="1" applyBorder="1" applyAlignment="1">
      <alignment horizontal="left" vertical="top" wrapText="1"/>
    </xf>
    <xf numFmtId="0" fontId="68" fillId="0" borderId="39" xfId="91" applyNumberFormat="1" applyFont="1" applyFill="1" applyBorder="1" applyAlignment="1">
      <alignment horizontal="left" vertical="top" wrapText="1"/>
    </xf>
    <xf numFmtId="0" fontId="68" fillId="0" borderId="43" xfId="91" applyNumberFormat="1" applyFont="1" applyBorder="1" applyAlignment="1">
      <alignment horizontal="left" vertical="top" wrapText="1"/>
    </xf>
    <xf numFmtId="0" fontId="68" fillId="0" borderId="44" xfId="91" applyNumberFormat="1" applyFont="1" applyBorder="1" applyAlignment="1">
      <alignment horizontal="left" vertical="top" wrapText="1"/>
    </xf>
    <xf numFmtId="49" fontId="68" fillId="0" borderId="97" xfId="91" applyNumberFormat="1" applyFont="1" applyBorder="1" applyAlignment="1">
      <alignment horizontal="left" vertical="top" wrapText="1"/>
    </xf>
    <xf numFmtId="181" fontId="80" fillId="0" borderId="138" xfId="85" applyNumberFormat="1" applyFont="1" applyFill="1" applyBorder="1" applyAlignment="1">
      <alignment horizontal="center" vertical="center"/>
    </xf>
    <xf numFmtId="49" fontId="68" fillId="0" borderId="20" xfId="91" applyNumberFormat="1" applyFont="1" applyBorder="1" applyAlignment="1">
      <alignment horizontal="left" vertical="top" wrapText="1"/>
    </xf>
    <xf numFmtId="181" fontId="80" fillId="0" borderId="103" xfId="85" applyNumberFormat="1" applyFont="1" applyFill="1" applyBorder="1" applyAlignment="1">
      <alignment horizontal="center" vertical="center"/>
    </xf>
    <xf numFmtId="181" fontId="80" fillId="0" borderId="129" xfId="85" applyNumberFormat="1" applyFont="1" applyFill="1" applyBorder="1" applyAlignment="1">
      <alignment horizontal="center" vertical="center"/>
    </xf>
    <xf numFmtId="181" fontId="80" fillId="0" borderId="134" xfId="85" applyNumberFormat="1" applyFont="1" applyFill="1" applyBorder="1" applyAlignment="1">
      <alignment horizontal="center" vertical="center"/>
    </xf>
    <xf numFmtId="181" fontId="80" fillId="0" borderId="101" xfId="85" applyNumberFormat="1" applyFont="1" applyFill="1" applyBorder="1" applyAlignment="1">
      <alignment horizontal="center" vertical="center"/>
    </xf>
    <xf numFmtId="181" fontId="80" fillId="0" borderId="117" xfId="85" applyNumberFormat="1" applyFont="1" applyFill="1" applyBorder="1" applyAlignment="1">
      <alignment horizontal="center" vertical="center"/>
    </xf>
    <xf numFmtId="181" fontId="80" fillId="0" borderId="114" xfId="85" applyNumberFormat="1" applyFont="1" applyFill="1" applyBorder="1" applyAlignment="1">
      <alignment horizontal="center" vertical="center"/>
    </xf>
    <xf numFmtId="181" fontId="82" fillId="26" borderId="74" xfId="85" applyNumberFormat="1" applyFont="1" applyFill="1" applyBorder="1" applyAlignment="1">
      <alignment horizontal="center" vertical="center"/>
    </xf>
    <xf numFmtId="0" fontId="69" fillId="20" borderId="107" xfId="85" applyFont="1" applyFill="1" applyBorder="1" applyAlignment="1">
      <alignment horizontal="center" vertical="center"/>
    </xf>
    <xf numFmtId="0" fontId="72" fillId="20" borderId="73" xfId="85" applyFont="1" applyFill="1" applyBorder="1" applyAlignment="1">
      <alignment horizontal="center" vertical="center"/>
    </xf>
    <xf numFmtId="179" fontId="80" fillId="20" borderId="170" xfId="85" applyNumberFormat="1" applyFont="1" applyFill="1" applyBorder="1" applyAlignment="1">
      <alignment horizontal="center" vertical="center"/>
    </xf>
    <xf numFmtId="179" fontId="80" fillId="20" borderId="82" xfId="85" applyNumberFormat="1" applyFont="1" applyFill="1" applyBorder="1" applyAlignment="1">
      <alignment horizontal="center" vertical="center"/>
    </xf>
    <xf numFmtId="179" fontId="80" fillId="20" borderId="59" xfId="85" applyNumberFormat="1" applyFont="1" applyFill="1" applyBorder="1" applyAlignment="1">
      <alignment horizontal="center" vertical="center"/>
    </xf>
    <xf numFmtId="179" fontId="80" fillId="20" borderId="51" xfId="85" applyNumberFormat="1" applyFont="1" applyFill="1" applyBorder="1" applyAlignment="1">
      <alignment horizontal="center" vertical="center"/>
    </xf>
    <xf numFmtId="179" fontId="80" fillId="20" borderId="167" xfId="85" applyNumberFormat="1" applyFont="1" applyFill="1" applyBorder="1" applyAlignment="1">
      <alignment horizontal="center" vertical="center"/>
    </xf>
    <xf numFmtId="0" fontId="68" fillId="24" borderId="85" xfId="85" applyFont="1" applyFill="1" applyBorder="1" applyAlignment="1">
      <alignment horizontal="left" vertical="top" wrapText="1"/>
    </xf>
    <xf numFmtId="0" fontId="68" fillId="24" borderId="82" xfId="85" applyFont="1" applyFill="1" applyBorder="1" applyAlignment="1">
      <alignment horizontal="left" vertical="top" wrapText="1"/>
    </xf>
    <xf numFmtId="181" fontId="80" fillId="0" borderId="42" xfId="85" applyNumberFormat="1" applyFont="1" applyFill="1" applyBorder="1" applyAlignment="1">
      <alignment horizontal="center" vertical="center"/>
    </xf>
    <xf numFmtId="181" fontId="80" fillId="0" borderId="43" xfId="85" applyNumberFormat="1" applyFont="1" applyFill="1" applyBorder="1" applyAlignment="1">
      <alignment horizontal="center" vertical="center"/>
    </xf>
    <xf numFmtId="181" fontId="80" fillId="0" borderId="78" xfId="85" applyNumberFormat="1" applyFont="1" applyFill="1" applyBorder="1" applyAlignment="1">
      <alignment horizontal="center" vertical="center"/>
    </xf>
    <xf numFmtId="181" fontId="80" fillId="0" borderId="111" xfId="85" applyNumberFormat="1" applyFont="1" applyFill="1" applyBorder="1" applyAlignment="1">
      <alignment horizontal="center" vertical="center"/>
    </xf>
    <xf numFmtId="179" fontId="80" fillId="0" borderId="161" xfId="85" applyNumberFormat="1" applyFont="1" applyFill="1" applyBorder="1" applyAlignment="1">
      <alignment horizontal="center" vertical="center"/>
    </xf>
    <xf numFmtId="179" fontId="80" fillId="0" borderId="162" xfId="85" applyNumberFormat="1" applyFont="1" applyFill="1" applyBorder="1" applyAlignment="1">
      <alignment horizontal="center" vertical="center"/>
    </xf>
    <xf numFmtId="179" fontId="80" fillId="0" borderId="158" xfId="85" applyNumberFormat="1" applyFont="1" applyFill="1" applyBorder="1" applyAlignment="1">
      <alignment horizontal="center" vertical="center"/>
    </xf>
    <xf numFmtId="0" fontId="68" fillId="24" borderId="98" xfId="85" applyFont="1" applyFill="1" applyBorder="1" applyAlignment="1">
      <alignment vertical="top" wrapText="1"/>
    </xf>
    <xf numFmtId="0" fontId="68" fillId="24" borderId="43" xfId="85" applyFont="1" applyFill="1" applyBorder="1" applyAlignment="1">
      <alignment vertical="top" wrapText="1"/>
    </xf>
    <xf numFmtId="0" fontId="68" fillId="24" borderId="78" xfId="85" applyFont="1" applyFill="1" applyBorder="1" applyAlignment="1">
      <alignment vertical="top" wrapText="1"/>
    </xf>
    <xf numFmtId="0" fontId="68" fillId="25" borderId="99" xfId="85" applyFont="1" applyFill="1" applyBorder="1" applyAlignment="1">
      <alignment horizontal="left" vertical="top" wrapText="1"/>
    </xf>
    <xf numFmtId="0" fontId="68" fillId="25" borderId="48" xfId="85" applyFont="1" applyFill="1" applyBorder="1" applyAlignment="1">
      <alignment horizontal="left" vertical="top" wrapText="1"/>
    </xf>
    <xf numFmtId="0" fontId="68" fillId="25" borderId="116" xfId="85" applyFont="1" applyFill="1" applyBorder="1" applyAlignment="1">
      <alignment horizontal="left" vertical="top" wrapText="1"/>
    </xf>
    <xf numFmtId="0" fontId="68" fillId="25" borderId="98" xfId="85" applyFont="1" applyFill="1" applyBorder="1" applyAlignment="1">
      <alignment horizontal="left" vertical="top" wrapText="1"/>
    </xf>
    <xf numFmtId="0" fontId="68" fillId="25" borderId="43" xfId="85" applyFont="1" applyFill="1" applyBorder="1" applyAlignment="1">
      <alignment horizontal="left" vertical="top" wrapText="1"/>
    </xf>
    <xf numFmtId="0" fontId="68" fillId="25" borderId="78" xfId="85" applyFont="1" applyFill="1" applyBorder="1" applyAlignment="1">
      <alignment horizontal="left" vertical="top" wrapText="1"/>
    </xf>
    <xf numFmtId="181" fontId="80" fillId="0" borderId="42" xfId="85" applyNumberFormat="1" applyFont="1" applyFill="1" applyBorder="1" applyAlignment="1">
      <alignment horizontal="left" vertical="top"/>
    </xf>
    <xf numFmtId="181" fontId="80" fillId="0" borderId="43" xfId="85" applyNumberFormat="1" applyFont="1" applyFill="1" applyBorder="1" applyAlignment="1">
      <alignment horizontal="left" vertical="top"/>
    </xf>
    <xf numFmtId="181" fontId="80" fillId="0" borderId="78" xfId="85" applyNumberFormat="1" applyFont="1" applyFill="1" applyBorder="1" applyAlignment="1">
      <alignment horizontal="left" vertical="top"/>
    </xf>
    <xf numFmtId="181" fontId="80" fillId="0" borderId="111" xfId="85" applyNumberFormat="1" applyFont="1" applyFill="1" applyBorder="1" applyAlignment="1">
      <alignment horizontal="left" vertical="top"/>
    </xf>
    <xf numFmtId="181" fontId="80" fillId="0" borderId="149" xfId="85" applyNumberFormat="1" applyFont="1" applyFill="1" applyBorder="1" applyAlignment="1">
      <alignment horizontal="left" vertical="top"/>
    </xf>
    <xf numFmtId="181" fontId="80" fillId="0" borderId="171" xfId="85" applyNumberFormat="1" applyFont="1" applyFill="1" applyBorder="1" applyAlignment="1">
      <alignment horizontal="left" vertical="top"/>
    </xf>
    <xf numFmtId="181" fontId="80" fillId="0" borderId="151" xfId="85" applyNumberFormat="1" applyFont="1" applyFill="1" applyBorder="1" applyAlignment="1">
      <alignment horizontal="left" vertical="top"/>
    </xf>
    <xf numFmtId="49" fontId="68" fillId="24" borderId="70" xfId="0" applyFont="1" applyFill="1" applyBorder="1" applyAlignment="1">
      <alignment horizontal="left" vertical="center" wrapText="1"/>
    </xf>
    <xf numFmtId="0" fontId="68" fillId="24" borderId="132" xfId="85" applyFont="1" applyFill="1" applyBorder="1" applyAlignment="1">
      <alignment horizontal="left" vertical="center" wrapText="1"/>
    </xf>
    <xf numFmtId="0" fontId="68" fillId="24" borderId="43" xfId="85" applyFont="1" applyFill="1" applyBorder="1" applyAlignment="1">
      <alignment horizontal="center" vertical="center" wrapText="1"/>
    </xf>
    <xf numFmtId="0" fontId="68" fillId="24" borderId="78" xfId="85" applyFont="1" applyFill="1" applyBorder="1" applyAlignment="1">
      <alignment horizontal="left" vertical="center" wrapText="1"/>
    </xf>
    <xf numFmtId="183" fontId="68" fillId="20" borderId="120" xfId="85" applyNumberFormat="1" applyFont="1" applyFill="1" applyBorder="1" applyAlignment="1">
      <alignment horizontal="center" vertical="center"/>
    </xf>
    <xf numFmtId="183" fontId="68" fillId="20" borderId="119" xfId="85" applyNumberFormat="1" applyFont="1" applyFill="1" applyBorder="1" applyAlignment="1">
      <alignment horizontal="center" vertical="center"/>
    </xf>
    <xf numFmtId="183" fontId="68" fillId="20" borderId="121" xfId="85" applyNumberFormat="1" applyFont="1" applyFill="1" applyBorder="1" applyAlignment="1">
      <alignment horizontal="center" vertical="center"/>
    </xf>
    <xf numFmtId="183" fontId="68" fillId="0" borderId="121" xfId="85" applyNumberFormat="1" applyFont="1" applyFill="1" applyBorder="1" applyAlignment="1">
      <alignment horizontal="center" vertical="center"/>
    </xf>
    <xf numFmtId="183" fontId="68" fillId="20" borderId="118" xfId="85" applyNumberFormat="1" applyFont="1" applyFill="1" applyBorder="1" applyAlignment="1">
      <alignment horizontal="center" vertical="center"/>
    </xf>
    <xf numFmtId="183" fontId="68" fillId="20" borderId="40" xfId="85" applyNumberFormat="1" applyFont="1" applyFill="1" applyBorder="1" applyAlignment="1">
      <alignment horizontal="center" vertical="center"/>
    </xf>
    <xf numFmtId="183" fontId="68" fillId="0" borderId="122" xfId="85" applyNumberFormat="1" applyFont="1" applyFill="1" applyBorder="1" applyAlignment="1">
      <alignment horizontal="center" vertical="center"/>
    </xf>
    <xf numFmtId="183" fontId="68" fillId="0" borderId="119" xfId="85" applyNumberFormat="1" applyFont="1" applyFill="1" applyBorder="1" applyAlignment="1">
      <alignment horizontal="center" vertical="center"/>
    </xf>
    <xf numFmtId="183" fontId="68" fillId="0" borderId="120" xfId="85" applyNumberFormat="1" applyFont="1" applyFill="1" applyBorder="1" applyAlignment="1">
      <alignment horizontal="center" vertical="center"/>
    </xf>
    <xf numFmtId="183" fontId="68" fillId="0" borderId="124" xfId="85" applyNumberFormat="1" applyFont="1" applyFill="1" applyBorder="1" applyAlignment="1">
      <alignment horizontal="center" vertical="center"/>
    </xf>
    <xf numFmtId="183" fontId="68" fillId="20" borderId="123" xfId="85" applyNumberFormat="1" applyFont="1" applyFill="1" applyBorder="1" applyAlignment="1">
      <alignment horizontal="center" vertical="center"/>
    </xf>
    <xf numFmtId="183" fontId="68" fillId="0" borderId="123" xfId="85" applyNumberFormat="1" applyFont="1" applyFill="1" applyBorder="1" applyAlignment="1">
      <alignment horizontal="center" vertical="center"/>
    </xf>
    <xf numFmtId="183" fontId="68" fillId="20" borderId="45" xfId="85" applyNumberFormat="1" applyFont="1" applyFill="1" applyBorder="1" applyAlignment="1">
      <alignment horizontal="center" vertical="center"/>
    </xf>
    <xf numFmtId="183" fontId="68" fillId="20" borderId="122" xfId="85" applyNumberFormat="1" applyFont="1" applyFill="1" applyBorder="1" applyAlignment="1">
      <alignment horizontal="center" vertical="center"/>
    </xf>
    <xf numFmtId="183" fontId="68" fillId="20" borderId="124" xfId="85" applyNumberFormat="1" applyFont="1" applyFill="1" applyBorder="1" applyAlignment="1">
      <alignment horizontal="center" vertical="center"/>
    </xf>
    <xf numFmtId="183" fontId="68" fillId="20" borderId="125" xfId="85" applyNumberFormat="1" applyFont="1" applyFill="1" applyBorder="1" applyAlignment="1">
      <alignment horizontal="center" vertical="center"/>
    </xf>
    <xf numFmtId="183" fontId="75" fillId="0" borderId="38" xfId="85" applyNumberFormat="1" applyFont="1" applyFill="1" applyBorder="1" applyAlignment="1">
      <alignment horizontal="center" vertical="center"/>
    </xf>
    <xf numFmtId="183" fontId="75" fillId="20" borderId="47" xfId="85" applyNumberFormat="1" applyFont="1" applyFill="1" applyBorder="1" applyAlignment="1">
      <alignment horizontal="center" vertical="center" wrapText="1"/>
    </xf>
    <xf numFmtId="183" fontId="75" fillId="20" borderId="38" xfId="85" applyNumberFormat="1" applyFont="1" applyFill="1" applyBorder="1" applyAlignment="1">
      <alignment horizontal="center" vertical="center" wrapText="1"/>
    </xf>
    <xf numFmtId="183" fontId="75" fillId="20" borderId="42" xfId="85" applyNumberFormat="1" applyFont="1" applyFill="1" applyBorder="1" applyAlignment="1">
      <alignment horizontal="center" vertical="center" wrapText="1"/>
    </xf>
    <xf numFmtId="183" fontId="75" fillId="20" borderId="42" xfId="85" applyNumberFormat="1" applyFont="1" applyFill="1" applyBorder="1" applyAlignment="1">
      <alignment horizontal="center" vertical="center"/>
    </xf>
    <xf numFmtId="183" fontId="75" fillId="20" borderId="29" xfId="85" applyNumberFormat="1" applyFont="1" applyFill="1" applyBorder="1" applyAlignment="1">
      <alignment horizontal="center" vertical="center"/>
    </xf>
    <xf numFmtId="183" fontId="75" fillId="20" borderId="38" xfId="85" applyNumberFormat="1" applyFont="1" applyFill="1" applyBorder="1" applyAlignment="1">
      <alignment horizontal="center" vertical="center"/>
    </xf>
    <xf numFmtId="183" fontId="75" fillId="0" borderId="28" xfId="85" applyNumberFormat="1" applyFont="1" applyFill="1" applyBorder="1" applyAlignment="1">
      <alignment horizontal="center" vertical="center"/>
    </xf>
    <xf numFmtId="183" fontId="75" fillId="20" borderId="47" xfId="85" applyNumberFormat="1" applyFont="1" applyFill="1" applyBorder="1" applyAlignment="1">
      <alignment horizontal="center" vertical="center"/>
    </xf>
    <xf numFmtId="183" fontId="75" fillId="20" borderId="27" xfId="85" applyNumberFormat="1" applyFont="1" applyFill="1" applyBorder="1" applyAlignment="1">
      <alignment horizontal="center" vertical="center"/>
    </xf>
    <xf numFmtId="183" fontId="75" fillId="20" borderId="57" xfId="85" applyNumberFormat="1" applyFont="1" applyFill="1" applyBorder="1" applyAlignment="1">
      <alignment horizontal="center" vertical="center"/>
    </xf>
    <xf numFmtId="183" fontId="57" fillId="20" borderId="38" xfId="85" applyNumberFormat="1" applyFont="1" applyFill="1" applyBorder="1" applyAlignment="1">
      <alignment horizontal="center" vertical="center" wrapText="1"/>
    </xf>
    <xf numFmtId="183" fontId="75" fillId="20" borderId="59" xfId="85" applyNumberFormat="1" applyFont="1" applyFill="1" applyBorder="1" applyAlignment="1">
      <alignment horizontal="center" vertical="center"/>
    </xf>
    <xf numFmtId="183" fontId="75" fillId="20" borderId="29" xfId="85" applyNumberFormat="1" applyFont="1" applyFill="1" applyBorder="1" applyAlignment="1">
      <alignment horizontal="center" vertical="center" wrapText="1"/>
    </xf>
    <xf numFmtId="183" fontId="75" fillId="20" borderId="28" xfId="85" applyNumberFormat="1" applyFont="1" applyFill="1" applyBorder="1" applyAlignment="1">
      <alignment horizontal="center" vertical="center" wrapText="1"/>
    </xf>
    <xf numFmtId="183" fontId="75" fillId="20" borderId="59" xfId="85" applyNumberFormat="1" applyFont="1" applyFill="1" applyBorder="1" applyAlignment="1">
      <alignment horizontal="center" vertical="center" wrapText="1"/>
    </xf>
    <xf numFmtId="183" fontId="75" fillId="20" borderId="27" xfId="85" applyNumberFormat="1" applyFont="1" applyFill="1" applyBorder="1" applyAlignment="1">
      <alignment horizontal="center" vertical="center" wrapText="1"/>
    </xf>
    <xf numFmtId="183" fontId="75" fillId="20" borderId="57" xfId="85" applyNumberFormat="1" applyFont="1" applyFill="1" applyBorder="1" applyAlignment="1">
      <alignment horizontal="center" vertical="center" wrapText="1"/>
    </xf>
    <xf numFmtId="183" fontId="68" fillId="20" borderId="38" xfId="85" applyNumberFormat="1" applyFont="1" applyFill="1" applyBorder="1" applyAlignment="1">
      <alignment horizontal="center" vertical="center"/>
    </xf>
    <xf numFmtId="183" fontId="75" fillId="20" borderId="134" xfId="85" applyNumberFormat="1" applyFont="1" applyFill="1" applyBorder="1" applyAlignment="1">
      <alignment horizontal="center" vertical="center"/>
    </xf>
    <xf numFmtId="183" fontId="75" fillId="0" borderId="57" xfId="85" applyNumberFormat="1" applyFont="1" applyFill="1" applyBorder="1" applyAlignment="1">
      <alignment horizontal="center" vertical="center"/>
    </xf>
    <xf numFmtId="183" fontId="75" fillId="20" borderId="152" xfId="85" applyNumberFormat="1" applyFont="1" applyFill="1" applyBorder="1" applyAlignment="1">
      <alignment horizontal="center" vertical="center"/>
    </xf>
    <xf numFmtId="183" fontId="75" fillId="20" borderId="152" xfId="85" applyNumberFormat="1" applyFont="1" applyFill="1" applyBorder="1" applyAlignment="1">
      <alignment horizontal="center" vertical="center" wrapText="1"/>
    </xf>
    <xf numFmtId="184" fontId="75" fillId="0" borderId="38" xfId="85" applyNumberFormat="1" applyFont="1" applyFill="1" applyBorder="1" applyAlignment="1">
      <alignment horizontal="center" vertical="center"/>
    </xf>
    <xf numFmtId="184" fontId="75" fillId="20" borderId="47" xfId="85" applyNumberFormat="1" applyFont="1" applyFill="1" applyBorder="1" applyAlignment="1">
      <alignment horizontal="center" vertical="center" wrapText="1"/>
    </xf>
    <xf numFmtId="184" fontId="75" fillId="20" borderId="38" xfId="85" applyNumberFormat="1" applyFont="1" applyFill="1" applyBorder="1" applyAlignment="1">
      <alignment horizontal="center" vertical="center" wrapText="1"/>
    </xf>
    <xf numFmtId="184" fontId="75" fillId="20" borderId="42" xfId="85" applyNumberFormat="1" applyFont="1" applyFill="1" applyBorder="1" applyAlignment="1">
      <alignment horizontal="center" vertical="center" wrapText="1"/>
    </xf>
    <xf numFmtId="184" fontId="75" fillId="20" borderId="42" xfId="85" applyNumberFormat="1" applyFont="1" applyFill="1" applyBorder="1" applyAlignment="1">
      <alignment horizontal="center" vertical="center"/>
    </xf>
    <xf numFmtId="184" fontId="75" fillId="20" borderId="152" xfId="85" applyNumberFormat="1" applyFont="1" applyFill="1" applyBorder="1" applyAlignment="1">
      <alignment horizontal="center" vertical="center"/>
    </xf>
    <xf numFmtId="184" fontId="75" fillId="20" borderId="38" xfId="85" applyNumberFormat="1" applyFont="1" applyFill="1" applyBorder="1" applyAlignment="1">
      <alignment horizontal="center" vertical="center"/>
    </xf>
    <xf numFmtId="184" fontId="75" fillId="0" borderId="28" xfId="85" applyNumberFormat="1" applyFont="1" applyFill="1" applyBorder="1" applyAlignment="1">
      <alignment horizontal="center" vertical="center"/>
    </xf>
    <xf numFmtId="184" fontId="75" fillId="20" borderId="47" xfId="85" applyNumberFormat="1" applyFont="1" applyFill="1" applyBorder="1" applyAlignment="1">
      <alignment horizontal="center" vertical="center"/>
    </xf>
    <xf numFmtId="184" fontId="68" fillId="20" borderId="120" xfId="85" applyNumberFormat="1" applyFont="1" applyFill="1" applyBorder="1" applyAlignment="1">
      <alignment horizontal="center" vertical="center"/>
    </xf>
    <xf numFmtId="184" fontId="68" fillId="20" borderId="119" xfId="85" applyNumberFormat="1" applyFont="1" applyFill="1" applyBorder="1" applyAlignment="1">
      <alignment horizontal="center" vertical="center"/>
    </xf>
    <xf numFmtId="184" fontId="68" fillId="20" borderId="121" xfId="85" applyNumberFormat="1" applyFont="1" applyFill="1" applyBorder="1" applyAlignment="1">
      <alignment horizontal="center" vertical="center"/>
    </xf>
    <xf numFmtId="184" fontId="68" fillId="0" borderId="121" xfId="85" applyNumberFormat="1" applyFont="1" applyFill="1" applyBorder="1" applyAlignment="1">
      <alignment horizontal="center" vertical="center"/>
    </xf>
    <xf numFmtId="184" fontId="68" fillId="20" borderId="118" xfId="85" applyNumberFormat="1" applyFont="1" applyFill="1" applyBorder="1" applyAlignment="1">
      <alignment horizontal="center" vertical="center"/>
    </xf>
    <xf numFmtId="184" fontId="68" fillId="20" borderId="40" xfId="85" applyNumberFormat="1" applyFont="1" applyFill="1" applyBorder="1" applyAlignment="1">
      <alignment horizontal="center" vertical="center"/>
    </xf>
    <xf numFmtId="184" fontId="68" fillId="0" borderId="45" xfId="85" applyNumberFormat="1" applyFont="1" applyFill="1" applyBorder="1" applyAlignment="1">
      <alignment horizontal="center" vertical="center"/>
    </xf>
    <xf numFmtId="184" fontId="68" fillId="0" borderId="50" xfId="85" applyNumberFormat="1" applyFont="1" applyFill="1" applyBorder="1" applyAlignment="1">
      <alignment horizontal="center" vertical="center"/>
    </xf>
    <xf numFmtId="184" fontId="68" fillId="0" borderId="40" xfId="85" applyNumberFormat="1" applyFont="1" applyFill="1" applyBorder="1" applyAlignment="1">
      <alignment horizontal="center" vertical="center"/>
    </xf>
    <xf numFmtId="184" fontId="68" fillId="0" borderId="55" xfId="85" applyNumberFormat="1" applyFont="1" applyFill="1" applyBorder="1" applyAlignment="1">
      <alignment horizontal="center" vertical="center"/>
    </xf>
    <xf numFmtId="184" fontId="68" fillId="0" borderId="53" xfId="85" applyNumberFormat="1" applyFont="1" applyFill="1" applyBorder="1" applyAlignment="1">
      <alignment horizontal="center" vertical="center"/>
    </xf>
    <xf numFmtId="184" fontId="68" fillId="0" borderId="58" xfId="85" applyNumberFormat="1" applyFont="1" applyFill="1" applyBorder="1" applyAlignment="1">
      <alignment horizontal="center" vertical="center"/>
    </xf>
    <xf numFmtId="184" fontId="68" fillId="0" borderId="120" xfId="85" applyNumberFormat="1" applyFont="1" applyFill="1" applyBorder="1" applyAlignment="1">
      <alignment horizontal="center" vertical="center"/>
    </xf>
    <xf numFmtId="184" fontId="75" fillId="0" borderId="57" xfId="85" applyNumberFormat="1" applyFont="1" applyFill="1" applyBorder="1" applyAlignment="1">
      <alignment horizontal="center" vertical="center"/>
    </xf>
    <xf numFmtId="184" fontId="75" fillId="0" borderId="29" xfId="85" applyNumberFormat="1" applyFont="1" applyFill="1" applyBorder="1" applyAlignment="1">
      <alignment horizontal="center" vertical="center"/>
    </xf>
    <xf numFmtId="184" fontId="75" fillId="0" borderId="42" xfId="85" applyNumberFormat="1" applyFont="1" applyFill="1" applyBorder="1" applyAlignment="1">
      <alignment horizontal="center" vertical="center"/>
    </xf>
    <xf numFmtId="184" fontId="75" fillId="0" borderId="47" xfId="85" applyNumberFormat="1" applyFont="1" applyFill="1" applyBorder="1" applyAlignment="1">
      <alignment horizontal="center" vertical="center"/>
    </xf>
    <xf numFmtId="184" fontId="75" fillId="0" borderId="27" xfId="85" applyNumberFormat="1" applyFont="1" applyFill="1" applyBorder="1" applyAlignment="1">
      <alignment horizontal="center" vertical="center"/>
    </xf>
    <xf numFmtId="184" fontId="75" fillId="0" borderId="148" xfId="85" applyNumberFormat="1" applyFont="1" applyFill="1" applyBorder="1" applyAlignment="1">
      <alignment horizontal="center" vertical="center"/>
    </xf>
    <xf numFmtId="184" fontId="75" fillId="0" borderId="152" xfId="85" applyNumberFormat="1" applyFont="1" applyFill="1" applyBorder="1" applyAlignment="1">
      <alignment horizontal="center" vertical="center"/>
    </xf>
    <xf numFmtId="184" fontId="75" fillId="0" borderId="59" xfId="85" applyNumberFormat="1" applyFont="1" applyFill="1" applyBorder="1" applyAlignment="1">
      <alignment horizontal="center" vertical="center"/>
    </xf>
    <xf numFmtId="184" fontId="75" fillId="0" borderId="29" xfId="85" applyNumberFormat="1" applyFont="1" applyFill="1" applyBorder="1" applyAlignment="1">
      <alignment horizontal="center" vertical="center" wrapText="1"/>
    </xf>
    <xf numFmtId="184" fontId="75" fillId="0" borderId="38" xfId="85" applyNumberFormat="1" applyFont="1" applyFill="1" applyBorder="1" applyAlignment="1">
      <alignment horizontal="center" vertical="center" wrapText="1"/>
    </xf>
    <xf numFmtId="184" fontId="75" fillId="0" borderId="27" xfId="85" applyNumberFormat="1" applyFont="1" applyFill="1" applyBorder="1" applyAlignment="1">
      <alignment horizontal="center" vertical="center" wrapText="1"/>
    </xf>
    <xf numFmtId="184" fontId="75" fillId="0" borderId="42" xfId="85" applyNumberFormat="1" applyFont="1" applyFill="1" applyBorder="1" applyAlignment="1">
      <alignment horizontal="center" vertical="center" wrapText="1"/>
    </xf>
    <xf numFmtId="184" fontId="75" fillId="0" borderId="59" xfId="85" applyNumberFormat="1" applyFont="1" applyFill="1" applyBorder="1" applyAlignment="1">
      <alignment horizontal="center" vertical="center" wrapText="1"/>
    </xf>
    <xf numFmtId="184" fontId="75" fillId="0" borderId="134" xfId="85" applyNumberFormat="1" applyFont="1" applyFill="1" applyBorder="1" applyAlignment="1">
      <alignment horizontal="center" vertical="center" wrapText="1"/>
    </xf>
    <xf numFmtId="184" fontId="75" fillId="0" borderId="152" xfId="85" applyNumberFormat="1" applyFont="1" applyFill="1" applyBorder="1" applyAlignment="1">
      <alignment horizontal="center" vertical="center" wrapText="1"/>
    </xf>
    <xf numFmtId="184" fontId="75" fillId="20" borderId="120" xfId="85" applyNumberFormat="1" applyFont="1" applyFill="1" applyBorder="1" applyAlignment="1">
      <alignment horizontal="center" vertical="center"/>
    </xf>
    <xf numFmtId="184" fontId="75" fillId="0" borderId="71" xfId="85" applyNumberFormat="1" applyFont="1" applyFill="1" applyBorder="1" applyAlignment="1">
      <alignment horizontal="center" vertical="center"/>
    </xf>
    <xf numFmtId="184" fontId="75" fillId="0" borderId="40" xfId="85" applyNumberFormat="1" applyFont="1" applyFill="1" applyBorder="1" applyAlignment="1">
      <alignment horizontal="center" vertical="center"/>
    </xf>
    <xf numFmtId="184" fontId="75" fillId="0" borderId="45" xfId="85" applyNumberFormat="1" applyFont="1" applyFill="1" applyBorder="1" applyAlignment="1">
      <alignment horizontal="center" vertical="center"/>
    </xf>
    <xf numFmtId="184" fontId="75" fillId="0" borderId="50" xfId="85" applyNumberFormat="1" applyFont="1" applyFill="1" applyBorder="1" applyAlignment="1">
      <alignment horizontal="center" vertical="center"/>
    </xf>
    <xf numFmtId="184" fontId="75" fillId="0" borderId="58" xfId="85" applyNumberFormat="1" applyFont="1" applyFill="1" applyBorder="1" applyAlignment="1">
      <alignment horizontal="center" vertical="center"/>
    </xf>
    <xf numFmtId="184" fontId="75" fillId="0" borderId="55" xfId="85" applyNumberFormat="1" applyFont="1" applyFill="1" applyBorder="1" applyAlignment="1">
      <alignment horizontal="center" vertical="center"/>
    </xf>
    <xf numFmtId="184" fontId="75" fillId="20" borderId="119" xfId="85" applyNumberFormat="1" applyFont="1" applyFill="1" applyBorder="1" applyAlignment="1">
      <alignment horizontal="center" vertical="center"/>
    </xf>
    <xf numFmtId="184" fontId="75" fillId="0" borderId="120" xfId="85" applyNumberFormat="1" applyFont="1" applyFill="1" applyBorder="1" applyAlignment="1">
      <alignment horizontal="center" vertical="center"/>
    </xf>
    <xf numFmtId="184" fontId="75" fillId="0" borderId="121" xfId="85" applyNumberFormat="1" applyFont="1" applyFill="1" applyBorder="1" applyAlignment="1">
      <alignment horizontal="center" vertical="center"/>
    </xf>
    <xf numFmtId="184" fontId="75" fillId="0" borderId="53" xfId="85" applyNumberFormat="1" applyFont="1" applyFill="1" applyBorder="1" applyAlignment="1">
      <alignment horizontal="center" vertical="center"/>
    </xf>
    <xf numFmtId="184" fontId="75" fillId="22" borderId="53" xfId="85" applyNumberFormat="1" applyFont="1" applyFill="1" applyBorder="1" applyAlignment="1">
      <alignment horizontal="center" vertical="center"/>
    </xf>
    <xf numFmtId="184" fontId="75" fillId="20" borderId="157" xfId="85" applyNumberFormat="1" applyFont="1" applyFill="1" applyBorder="1" applyAlignment="1">
      <alignment horizontal="center" vertical="center"/>
    </xf>
    <xf numFmtId="184" fontId="75" fillId="0" borderId="137" xfId="85" applyNumberFormat="1" applyFont="1" applyFill="1" applyBorder="1" applyAlignment="1">
      <alignment horizontal="center" vertical="center"/>
    </xf>
    <xf numFmtId="184" fontId="75" fillId="0" borderId="160" xfId="85" applyNumberFormat="1" applyFont="1" applyFill="1" applyBorder="1" applyAlignment="1">
      <alignment horizontal="center" vertical="center"/>
    </xf>
    <xf numFmtId="184" fontId="75" fillId="0" borderId="57" xfId="85" applyNumberFormat="1" applyFont="1" applyFill="1" applyBorder="1" applyAlignment="1">
      <alignment horizontal="center" vertical="center" wrapText="1"/>
    </xf>
    <xf numFmtId="184" fontId="75" fillId="0" borderId="47" xfId="85" applyNumberFormat="1" applyFont="1" applyFill="1" applyBorder="1" applyAlignment="1">
      <alignment horizontal="center" vertical="center" wrapText="1"/>
    </xf>
    <xf numFmtId="184" fontId="75" fillId="0" borderId="134" xfId="85" applyNumberFormat="1" applyFont="1" applyFill="1" applyBorder="1" applyAlignment="1">
      <alignment horizontal="center" vertical="center"/>
    </xf>
    <xf numFmtId="49" fontId="70" fillId="0" borderId="0" xfId="0" applyFont="1" applyAlignment="1">
      <alignment horizontal="left" vertical="center"/>
    </xf>
    <xf numFmtId="0" fontId="57" fillId="0" borderId="14" xfId="90" applyFont="1" applyBorder="1" applyAlignment="1">
      <alignment vertical="center"/>
    </xf>
    <xf numFmtId="0" fontId="68" fillId="0" borderId="51" xfId="91" applyNumberFormat="1" applyFont="1" applyBorder="1" applyAlignment="1">
      <alignment horizontal="left" vertical="top" wrapText="1"/>
    </xf>
    <xf numFmtId="181" fontId="80" fillId="0" borderId="170" xfId="85" applyNumberFormat="1" applyFont="1" applyFill="1" applyBorder="1" applyAlignment="1">
      <alignment horizontal="center" vertical="center"/>
    </xf>
    <xf numFmtId="181" fontId="80" fillId="0" borderId="52" xfId="85" applyNumberFormat="1" applyFont="1" applyFill="1" applyBorder="1" applyAlignment="1">
      <alignment horizontal="center" vertical="center"/>
    </xf>
    <xf numFmtId="49" fontId="65" fillId="0" borderId="90" xfId="88" applyNumberFormat="1" applyFont="1" applyBorder="1" applyAlignment="1">
      <alignment vertical="center"/>
    </xf>
    <xf numFmtId="49" fontId="65" fillId="0" borderId="90" xfId="0" applyNumberFormat="1" applyFont="1" applyBorder="1" applyAlignment="1">
      <alignment vertical="center" shrinkToFit="1"/>
    </xf>
    <xf numFmtId="0" fontId="38" fillId="0" borderId="22" xfId="91" quotePrefix="1" applyNumberFormat="1" applyFont="1" applyBorder="1" applyAlignment="1">
      <alignment horizontal="center" vertical="top"/>
    </xf>
    <xf numFmtId="49" fontId="57" fillId="24" borderId="38" xfId="91" applyNumberFormat="1" applyFont="1" applyFill="1" applyBorder="1" applyAlignment="1">
      <alignment horizontal="left" vertical="top" wrapText="1"/>
    </xf>
    <xf numFmtId="0" fontId="51" fillId="0" borderId="0" xfId="90" applyFont="1" applyBorder="1" applyAlignment="1">
      <alignment vertical="center"/>
    </xf>
    <xf numFmtId="0" fontId="48" fillId="0" borderId="22" xfId="91" quotePrefix="1" applyNumberFormat="1" applyFont="1" applyBorder="1" applyAlignment="1">
      <alignment horizontal="center" vertical="top"/>
    </xf>
    <xf numFmtId="0" fontId="68" fillId="0" borderId="21" xfId="91" applyNumberFormat="1" applyFont="1" applyBorder="1" applyAlignment="1">
      <alignment horizontal="left" vertical="top" wrapText="1"/>
    </xf>
    <xf numFmtId="0" fontId="48" fillId="0" borderId="20" xfId="91" applyNumberFormat="1" applyFont="1" applyBorder="1" applyAlignment="1">
      <alignment horizontal="left" vertical="top" wrapText="1"/>
    </xf>
    <xf numFmtId="0" fontId="48" fillId="0" borderId="39" xfId="91" applyNumberFormat="1" applyFont="1" applyBorder="1" applyAlignment="1">
      <alignment horizontal="left" vertical="top" wrapText="1"/>
    </xf>
    <xf numFmtId="0" fontId="48" fillId="0" borderId="102" xfId="91" applyNumberFormat="1" applyFont="1" applyBorder="1" applyAlignment="1">
      <alignment horizontal="left" vertical="top" wrapText="1"/>
    </xf>
    <xf numFmtId="0" fontId="48" fillId="0" borderId="21" xfId="91" applyNumberFormat="1" applyFont="1" applyBorder="1" applyAlignment="1">
      <alignment horizontal="left" vertical="top" wrapText="1"/>
    </xf>
    <xf numFmtId="0" fontId="48" fillId="0" borderId="132" xfId="91" applyNumberFormat="1" applyFont="1" applyBorder="1" applyAlignment="1">
      <alignment horizontal="left" vertical="top" wrapText="1"/>
    </xf>
    <xf numFmtId="49" fontId="48" fillId="0" borderId="52" xfId="91" applyNumberFormat="1" applyFont="1" applyBorder="1" applyAlignment="1">
      <alignment horizontal="left" vertical="top" wrapText="1"/>
    </xf>
    <xf numFmtId="0" fontId="48" fillId="0" borderId="101" xfId="91" applyNumberFormat="1" applyFont="1" applyFill="1" applyBorder="1" applyAlignment="1">
      <alignment horizontal="left" vertical="top" wrapText="1"/>
    </xf>
    <xf numFmtId="49" fontId="48" fillId="0" borderId="129" xfId="91" applyNumberFormat="1" applyFont="1" applyBorder="1" applyAlignment="1">
      <alignment horizontal="left" vertical="top" wrapText="1"/>
    </xf>
    <xf numFmtId="0" fontId="38" fillId="22" borderId="39" xfId="85" applyFont="1" applyFill="1" applyBorder="1" applyAlignment="1">
      <alignment vertical="center" shrinkToFit="1"/>
    </xf>
    <xf numFmtId="0" fontId="83" fillId="0" borderId="48" xfId="85" applyFont="1" applyFill="1" applyBorder="1" applyAlignment="1">
      <alignment vertical="center" wrapText="1" shrinkToFit="1"/>
    </xf>
    <xf numFmtId="0" fontId="90" fillId="24" borderId="99" xfId="85" applyFont="1" applyFill="1" applyBorder="1" applyAlignment="1">
      <alignment horizontal="left" vertical="top" wrapText="1"/>
    </xf>
    <xf numFmtId="0" fontId="90" fillId="24" borderId="116" xfId="85" applyFont="1" applyFill="1" applyBorder="1" applyAlignment="1">
      <alignment horizontal="left" vertical="top" wrapText="1"/>
    </xf>
    <xf numFmtId="0" fontId="57" fillId="20" borderId="0" xfId="85" applyFont="1" applyFill="1" applyAlignment="1">
      <alignment horizontal="center" vertical="center"/>
    </xf>
    <xf numFmtId="0" fontId="68" fillId="0" borderId="27" xfId="85" applyFont="1" applyFill="1" applyBorder="1" applyAlignment="1">
      <alignment horizontal="left" vertical="center"/>
    </xf>
    <xf numFmtId="0" fontId="68" fillId="0" borderId="0" xfId="85" applyFont="1" applyFill="1" applyBorder="1" applyAlignment="1">
      <alignment horizontal="center" vertical="center"/>
    </xf>
    <xf numFmtId="0" fontId="57" fillId="20" borderId="0" xfId="85" applyFont="1" applyFill="1" applyBorder="1" applyAlignment="1">
      <alignment horizontal="center" vertical="center"/>
    </xf>
    <xf numFmtId="49" fontId="83" fillId="24" borderId="86" xfId="0" applyFont="1" applyFill="1" applyBorder="1" applyAlignment="1">
      <alignment horizontal="left" vertical="top" wrapText="1"/>
    </xf>
    <xf numFmtId="0" fontId="68" fillId="24" borderId="47" xfId="91" applyNumberFormat="1" applyFont="1" applyFill="1" applyBorder="1" applyAlignment="1">
      <alignment horizontal="left" vertical="top" wrapText="1"/>
    </xf>
    <xf numFmtId="0" fontId="68" fillId="24" borderId="54" xfId="91" applyNumberFormat="1" applyFont="1" applyFill="1" applyBorder="1" applyAlignment="1">
      <alignment horizontal="left" vertical="top" wrapText="1"/>
    </xf>
    <xf numFmtId="0" fontId="68" fillId="24" borderId="86" xfId="91" applyNumberFormat="1" applyFont="1" applyFill="1" applyBorder="1" applyAlignment="1">
      <alignment horizontal="left" vertical="top" wrapText="1"/>
    </xf>
    <xf numFmtId="0" fontId="68" fillId="24" borderId="38" xfId="91" applyNumberFormat="1" applyFont="1" applyFill="1" applyBorder="1" applyAlignment="1">
      <alignment horizontal="left" vertical="top" wrapText="1"/>
    </xf>
    <xf numFmtId="0" fontId="68" fillId="24" borderId="39" xfId="91" applyNumberFormat="1" applyFont="1" applyFill="1" applyBorder="1" applyAlignment="1">
      <alignment horizontal="left" vertical="top" wrapText="1"/>
    </xf>
    <xf numFmtId="0" fontId="68" fillId="24" borderId="79" xfId="91" applyNumberFormat="1" applyFont="1" applyFill="1" applyBorder="1" applyAlignment="1">
      <alignment horizontal="left" vertical="top" wrapText="1"/>
    </xf>
    <xf numFmtId="0" fontId="65" fillId="24" borderId="59" xfId="91" applyNumberFormat="1" applyFont="1" applyFill="1" applyBorder="1" applyAlignment="1">
      <alignment horizontal="left" vertical="top" wrapText="1"/>
    </xf>
    <xf numFmtId="0" fontId="65" fillId="24" borderId="43" xfId="91" applyNumberFormat="1" applyFont="1" applyFill="1" applyBorder="1" applyAlignment="1">
      <alignment horizontal="left" vertical="top" wrapText="1"/>
    </xf>
    <xf numFmtId="0" fontId="65" fillId="24" borderId="78" xfId="91" applyNumberFormat="1" applyFont="1" applyFill="1" applyBorder="1" applyAlignment="1">
      <alignment horizontal="left" vertical="top" wrapText="1"/>
    </xf>
    <xf numFmtId="0" fontId="57" fillId="24" borderId="47" xfId="91" applyNumberFormat="1" applyFont="1" applyFill="1" applyBorder="1" applyAlignment="1">
      <alignment horizontal="left" vertical="top" wrapText="1"/>
    </xf>
    <xf numFmtId="49" fontId="57" fillId="24" borderId="54" xfId="91" applyNumberFormat="1" applyFont="1" applyFill="1" applyBorder="1" applyAlignment="1">
      <alignment horizontal="left" vertical="top" wrapText="1"/>
    </xf>
    <xf numFmtId="49" fontId="57" fillId="24" borderId="86" xfId="91" applyNumberFormat="1" applyFont="1" applyFill="1" applyBorder="1" applyAlignment="1">
      <alignment horizontal="left" vertical="top" wrapText="1"/>
    </xf>
    <xf numFmtId="49" fontId="57" fillId="24" borderId="39" xfId="91" applyNumberFormat="1" applyFont="1" applyFill="1" applyBorder="1" applyAlignment="1">
      <alignment horizontal="left" vertical="top" wrapText="1"/>
    </xf>
    <xf numFmtId="49" fontId="57" fillId="24" borderId="79" xfId="91" applyNumberFormat="1" applyFont="1" applyFill="1" applyBorder="1" applyAlignment="1">
      <alignment horizontal="left" vertical="top" wrapText="1"/>
    </xf>
    <xf numFmtId="49" fontId="57" fillId="24" borderId="59" xfId="91" applyNumberFormat="1" applyFont="1" applyFill="1" applyBorder="1" applyAlignment="1">
      <alignment horizontal="left" vertical="top" wrapText="1"/>
    </xf>
    <xf numFmtId="49" fontId="57" fillId="24" borderId="51" xfId="91" applyNumberFormat="1" applyFont="1" applyFill="1" applyBorder="1" applyAlignment="1">
      <alignment horizontal="left" vertical="top" wrapText="1"/>
    </xf>
    <xf numFmtId="49" fontId="57" fillId="24" borderId="82" xfId="91" applyNumberFormat="1" applyFont="1" applyFill="1" applyBorder="1" applyAlignment="1">
      <alignment horizontal="left" vertical="top" wrapText="1"/>
    </xf>
    <xf numFmtId="49" fontId="57" fillId="24" borderId="101" xfId="91" applyNumberFormat="1" applyFont="1" applyFill="1" applyBorder="1" applyAlignment="1">
      <alignment horizontal="left" vertical="top" wrapText="1"/>
    </xf>
    <xf numFmtId="49" fontId="57" fillId="24" borderId="117" xfId="91" applyNumberFormat="1" applyFont="1" applyFill="1" applyBorder="1" applyAlignment="1">
      <alignment horizontal="left" vertical="top" wrapText="1"/>
    </xf>
    <xf numFmtId="0" fontId="68" fillId="0" borderId="152" xfId="85" applyFont="1" applyFill="1" applyBorder="1" applyAlignment="1">
      <alignment horizontal="left" vertical="center"/>
    </xf>
    <xf numFmtId="0" fontId="68" fillId="0" borderId="27" xfId="85" applyFont="1" applyFill="1" applyBorder="1" applyAlignment="1">
      <alignment horizontal="left" vertical="center"/>
    </xf>
    <xf numFmtId="49" fontId="57" fillId="0" borderId="154" xfId="0" applyFont="1" applyBorder="1" applyAlignment="1">
      <alignment horizontal="center" vertical="center"/>
    </xf>
    <xf numFmtId="49" fontId="57" fillId="0" borderId="155" xfId="0" applyFont="1" applyBorder="1" applyAlignment="1">
      <alignment horizontal="center" vertical="center"/>
    </xf>
    <xf numFmtId="0" fontId="57" fillId="0" borderId="154" xfId="90" applyFont="1" applyBorder="1" applyAlignment="1">
      <alignment horizontal="center" vertical="center"/>
    </xf>
    <xf numFmtId="0" fontId="57" fillId="0" borderId="155" xfId="90" applyFont="1" applyBorder="1" applyAlignment="1">
      <alignment horizontal="center" vertical="center"/>
    </xf>
    <xf numFmtId="49" fontId="8" fillId="0" borderId="153" xfId="0" applyFont="1" applyBorder="1" applyAlignment="1">
      <alignment horizontal="left" vertical="center"/>
    </xf>
    <xf numFmtId="0" fontId="8" fillId="0" borderId="153" xfId="90" applyFont="1" applyBorder="1" applyAlignment="1">
      <alignment horizontal="left" vertical="center"/>
    </xf>
    <xf numFmtId="0" fontId="94" fillId="20" borderId="0" xfId="85" applyFont="1" applyFill="1" applyAlignment="1">
      <alignment horizontal="left" vertical="center" indent="3"/>
    </xf>
    <xf numFmtId="0" fontId="51" fillId="20" borderId="0" xfId="85" applyFont="1" applyFill="1" applyAlignment="1">
      <alignment horizontal="center" vertical="center"/>
    </xf>
    <xf numFmtId="0" fontId="51" fillId="20" borderId="0" xfId="85" applyFont="1" applyFill="1">
      <alignment vertical="center"/>
    </xf>
    <xf numFmtId="0" fontId="51" fillId="0" borderId="0" xfId="85" applyFont="1" applyFill="1">
      <alignment vertical="center"/>
    </xf>
    <xf numFmtId="49" fontId="49" fillId="0" borderId="0" xfId="88" applyNumberFormat="1" applyFont="1" applyBorder="1" applyAlignment="1">
      <alignment vertical="center" shrinkToFit="1"/>
    </xf>
    <xf numFmtId="49" fontId="51" fillId="20" borderId="0" xfId="85" applyNumberFormat="1" applyFont="1" applyFill="1" applyBorder="1" applyAlignment="1">
      <alignment vertical="center"/>
    </xf>
    <xf numFmtId="0" fontId="51" fillId="0" borderId="0" xfId="86" applyFont="1"/>
    <xf numFmtId="49" fontId="91" fillId="20" borderId="0" xfId="85" applyNumberFormat="1" applyFont="1" applyFill="1" applyBorder="1" applyAlignment="1">
      <alignment vertical="center"/>
    </xf>
    <xf numFmtId="0" fontId="93" fillId="20" borderId="0" xfId="85" applyFont="1" applyFill="1">
      <alignment vertical="center"/>
    </xf>
    <xf numFmtId="0" fontId="93" fillId="20" borderId="0" xfId="85" applyFont="1" applyFill="1" applyAlignment="1">
      <alignment horizontal="right" vertical="center"/>
    </xf>
    <xf numFmtId="0" fontId="51" fillId="0" borderId="0" xfId="85" applyFont="1" applyFill="1" applyBorder="1">
      <alignment vertical="center"/>
    </xf>
    <xf numFmtId="0" fontId="51" fillId="20" borderId="0" xfId="85" applyFont="1" applyFill="1" applyBorder="1">
      <alignment vertical="center"/>
    </xf>
    <xf numFmtId="0" fontId="48" fillId="20" borderId="0" xfId="85" applyFont="1" applyFill="1">
      <alignment vertical="center"/>
    </xf>
    <xf numFmtId="0" fontId="48" fillId="20" borderId="0" xfId="85" applyFont="1" applyFill="1" applyAlignment="1">
      <alignment horizontal="right" vertical="center"/>
    </xf>
    <xf numFmtId="0" fontId="48" fillId="20" borderId="0" xfId="85" applyFont="1" applyFill="1" applyAlignment="1">
      <alignment horizontal="center" vertical="center"/>
    </xf>
    <xf numFmtId="0" fontId="48" fillId="0" borderId="0" xfId="85" applyFont="1" applyFill="1">
      <alignment vertical="center"/>
    </xf>
    <xf numFmtId="0" fontId="95" fillId="20" borderId="0" xfId="85" applyFont="1" applyFill="1" applyAlignment="1">
      <alignment vertical="center"/>
    </xf>
    <xf numFmtId="0" fontId="69" fillId="20" borderId="24" xfId="85" applyFont="1" applyFill="1" applyBorder="1" applyAlignment="1">
      <alignment horizontal="center" vertical="center"/>
    </xf>
    <xf numFmtId="49" fontId="72" fillId="0" borderId="32" xfId="88" applyFont="1" applyBorder="1">
      <alignment horizontal="center"/>
    </xf>
    <xf numFmtId="0" fontId="48" fillId="0" borderId="27" xfId="85" applyFont="1" applyFill="1" applyBorder="1" applyAlignment="1">
      <alignment horizontal="left" vertical="center"/>
    </xf>
    <xf numFmtId="0" fontId="48" fillId="22" borderId="43" xfId="85" applyFont="1" applyFill="1" applyBorder="1" applyAlignment="1">
      <alignment vertical="center" shrinkToFit="1"/>
    </xf>
    <xf numFmtId="0" fontId="48" fillId="22" borderId="44" xfId="85" applyFont="1" applyFill="1" applyBorder="1" applyAlignment="1">
      <alignment horizontal="center" vertical="center" shrinkToFit="1"/>
    </xf>
    <xf numFmtId="0" fontId="48" fillId="0" borderId="131" xfId="85" applyFont="1" applyFill="1" applyBorder="1" applyAlignment="1">
      <alignment vertical="center" wrapText="1"/>
    </xf>
    <xf numFmtId="0" fontId="98" fillId="0" borderId="174" xfId="85" applyFont="1" applyFill="1" applyBorder="1" applyAlignment="1">
      <alignment vertical="top" wrapText="1"/>
    </xf>
    <xf numFmtId="184" fontId="48" fillId="0" borderId="45" xfId="85" applyNumberFormat="1" applyFont="1" applyFill="1" applyBorder="1" applyAlignment="1">
      <alignment horizontal="center" vertical="center"/>
    </xf>
    <xf numFmtId="181" fontId="101" fillId="23" borderId="46" xfId="85" applyNumberFormat="1" applyFont="1" applyFill="1" applyBorder="1" applyAlignment="1">
      <alignment horizontal="center" vertical="center"/>
    </xf>
    <xf numFmtId="181" fontId="101" fillId="0" borderId="87" xfId="85" applyNumberFormat="1" applyFont="1" applyFill="1" applyBorder="1" applyAlignment="1">
      <alignment horizontal="center" vertical="center"/>
    </xf>
    <xf numFmtId="0" fontId="48" fillId="24" borderId="37" xfId="85" applyFont="1" applyFill="1" applyBorder="1" applyAlignment="1">
      <alignment horizontal="left" vertical="top" wrapText="1"/>
    </xf>
    <xf numFmtId="0" fontId="48" fillId="24" borderId="39" xfId="85" applyFont="1" applyFill="1" applyBorder="1" applyAlignment="1">
      <alignment horizontal="left" vertical="top" wrapText="1"/>
    </xf>
    <xf numFmtId="0" fontId="48" fillId="24" borderId="79" xfId="85" applyFont="1" applyFill="1" applyBorder="1" applyAlignment="1">
      <alignment horizontal="left" vertical="top" wrapText="1"/>
    </xf>
    <xf numFmtId="0" fontId="51" fillId="0" borderId="0" xfId="86" applyFont="1" applyFill="1"/>
    <xf numFmtId="0" fontId="102" fillId="22" borderId="175" xfId="85" applyFont="1" applyFill="1" applyBorder="1" applyAlignment="1">
      <alignment vertical="center" wrapText="1"/>
    </xf>
    <xf numFmtId="0" fontId="68" fillId="24" borderId="47" xfId="85" applyFont="1" applyFill="1" applyBorder="1" applyAlignment="1">
      <alignment horizontal="left" vertical="top" wrapText="1"/>
    </xf>
    <xf numFmtId="0" fontId="102" fillId="22" borderId="139" xfId="85" applyFont="1" applyFill="1" applyBorder="1" applyAlignment="1">
      <alignment vertical="center" wrapText="1"/>
    </xf>
    <xf numFmtId="0" fontId="68" fillId="24" borderId="38" xfId="85" applyFont="1" applyFill="1" applyBorder="1" applyAlignment="1">
      <alignment horizontal="left" vertical="top" wrapText="1"/>
    </xf>
    <xf numFmtId="0" fontId="102" fillId="22" borderId="140" xfId="85" applyFont="1" applyFill="1" applyBorder="1" applyAlignment="1">
      <alignment vertical="center" wrapText="1"/>
    </xf>
    <xf numFmtId="0" fontId="68" fillId="24" borderId="42" xfId="85" applyFont="1" applyFill="1" applyBorder="1" applyAlignment="1">
      <alignment horizontal="left" vertical="top" wrapText="1"/>
    </xf>
    <xf numFmtId="0" fontId="68" fillId="0" borderId="54" xfId="85" applyFont="1" applyFill="1" applyBorder="1" applyAlignment="1">
      <alignment vertical="center" wrapText="1"/>
    </xf>
    <xf numFmtId="0" fontId="102" fillId="0" borderId="175" xfId="85" applyFont="1" applyFill="1" applyBorder="1" applyAlignment="1">
      <alignment vertical="center" wrapText="1"/>
    </xf>
    <xf numFmtId="0" fontId="68" fillId="24" borderId="47" xfId="85" applyFont="1" applyFill="1" applyBorder="1" applyAlignment="1">
      <alignment horizontal="left" vertical="center" wrapText="1"/>
    </xf>
    <xf numFmtId="49" fontId="68" fillId="24" borderId="48" xfId="88" applyFont="1" applyFill="1" applyBorder="1" applyAlignment="1">
      <alignment horizontal="left" vertical="top" wrapText="1"/>
    </xf>
    <xf numFmtId="49" fontId="68" fillId="24" borderId="42" xfId="88" applyFont="1" applyFill="1" applyBorder="1" applyAlignment="1">
      <alignment horizontal="left" vertical="top" wrapText="1"/>
    </xf>
    <xf numFmtId="49" fontId="68" fillId="24" borderId="43" xfId="88" applyFont="1" applyFill="1" applyBorder="1" applyAlignment="1">
      <alignment horizontal="left" vertical="top" wrapText="1"/>
    </xf>
    <xf numFmtId="49" fontId="68" fillId="24" borderId="78" xfId="88" applyFont="1" applyFill="1" applyBorder="1" applyAlignment="1">
      <alignment horizontal="left" vertical="top" wrapText="1"/>
    </xf>
    <xf numFmtId="0" fontId="48" fillId="0" borderId="152" xfId="85" applyFont="1" applyFill="1" applyBorder="1" applyAlignment="1">
      <alignment horizontal="left" vertical="center"/>
    </xf>
    <xf numFmtId="0" fontId="48" fillId="22" borderId="54" xfId="85" applyFont="1" applyFill="1" applyBorder="1" applyAlignment="1">
      <alignment vertical="center" shrinkToFit="1"/>
    </xf>
    <xf numFmtId="0" fontId="48" fillId="22" borderId="19" xfId="85" applyFont="1" applyFill="1" applyBorder="1" applyAlignment="1">
      <alignment horizontal="center" vertical="center" shrinkToFit="1"/>
    </xf>
    <xf numFmtId="0" fontId="48" fillId="20" borderId="54" xfId="85" applyFont="1" applyFill="1" applyBorder="1" applyAlignment="1">
      <alignment vertical="top" wrapText="1"/>
    </xf>
    <xf numFmtId="0" fontId="98" fillId="20" borderId="176" xfId="85" applyFont="1" applyFill="1" applyBorder="1" applyAlignment="1">
      <alignment vertical="top" wrapText="1"/>
    </xf>
    <xf numFmtId="184" fontId="48" fillId="0" borderId="50" xfId="85" applyNumberFormat="1" applyFont="1" applyFill="1" applyBorder="1" applyAlignment="1">
      <alignment horizontal="center" vertical="center"/>
    </xf>
    <xf numFmtId="181" fontId="101" fillId="23" borderId="112" xfId="85" applyNumberFormat="1" applyFont="1" applyFill="1" applyBorder="1" applyAlignment="1">
      <alignment horizontal="center" vertical="center" wrapText="1"/>
    </xf>
    <xf numFmtId="181" fontId="101" fillId="0" borderId="102" xfId="85" applyNumberFormat="1" applyFont="1" applyFill="1" applyBorder="1" applyAlignment="1">
      <alignment horizontal="center" vertical="center" wrapText="1"/>
    </xf>
    <xf numFmtId="49" fontId="48" fillId="24" borderId="152" xfId="88" applyFont="1" applyFill="1" applyBorder="1" applyAlignment="1">
      <alignment horizontal="left" vertical="top" wrapText="1"/>
    </xf>
    <xf numFmtId="49" fontId="48" fillId="24" borderId="89" xfId="88" applyFont="1" applyFill="1" applyBorder="1" applyAlignment="1">
      <alignment horizontal="left" vertical="top" wrapText="1"/>
    </xf>
    <xf numFmtId="49" fontId="48" fillId="24" borderId="69" xfId="88" applyFont="1" applyFill="1" applyBorder="1" applyAlignment="1">
      <alignment horizontal="left" vertical="top" wrapText="1"/>
    </xf>
    <xf numFmtId="0" fontId="48" fillId="22" borderId="51" xfId="85" applyFont="1" applyFill="1" applyBorder="1" applyAlignment="1">
      <alignment vertical="center" shrinkToFit="1"/>
    </xf>
    <xf numFmtId="0" fontId="48" fillId="22" borderId="52" xfId="85" applyFont="1" applyFill="1" applyBorder="1" applyAlignment="1">
      <alignment horizontal="center" vertical="center" shrinkToFit="1"/>
    </xf>
    <xf numFmtId="0" fontId="48" fillId="20" borderId="39" xfId="85" applyFont="1" applyFill="1" applyBorder="1" applyAlignment="1">
      <alignment vertical="top" wrapText="1"/>
    </xf>
    <xf numFmtId="0" fontId="98" fillId="20" borderId="139" xfId="85" applyFont="1" applyFill="1" applyBorder="1" applyAlignment="1">
      <alignment vertical="top" wrapText="1"/>
    </xf>
    <xf numFmtId="49" fontId="48" fillId="24" borderId="38" xfId="88" applyFont="1" applyFill="1" applyBorder="1" applyAlignment="1">
      <alignment horizontal="left" vertical="top" wrapText="1"/>
    </xf>
    <xf numFmtId="49" fontId="48" fillId="24" borderId="39" xfId="88" applyFont="1" applyFill="1" applyBorder="1" applyAlignment="1">
      <alignment horizontal="left" vertical="top" wrapText="1"/>
    </xf>
    <xf numFmtId="49" fontId="48" fillId="24" borderId="79" xfId="88" applyFont="1" applyFill="1" applyBorder="1" applyAlignment="1">
      <alignment horizontal="left" vertical="top" wrapText="1"/>
    </xf>
    <xf numFmtId="0" fontId="48" fillId="0" borderId="28" xfId="85" applyFont="1" applyFill="1" applyBorder="1" applyAlignment="1">
      <alignment horizontal="left" vertical="center"/>
    </xf>
    <xf numFmtId="0" fontId="48" fillId="0" borderId="43" xfId="85" applyFont="1" applyFill="1" applyBorder="1" applyAlignment="1">
      <alignment vertical="top" wrapText="1" shrinkToFit="1"/>
    </xf>
    <xf numFmtId="0" fontId="48" fillId="0" borderId="43" xfId="85" applyFont="1" applyFill="1" applyBorder="1" applyAlignment="1">
      <alignment horizontal="center" vertical="center" shrinkToFit="1"/>
    </xf>
    <xf numFmtId="0" fontId="48" fillId="0" borderId="43" xfId="85" applyFont="1" applyFill="1" applyBorder="1" applyAlignment="1">
      <alignment vertical="top" wrapText="1"/>
    </xf>
    <xf numFmtId="0" fontId="98" fillId="0" borderId="177" xfId="85" applyFont="1" applyFill="1" applyBorder="1" applyAlignment="1">
      <alignment vertical="top" wrapText="1"/>
    </xf>
    <xf numFmtId="49" fontId="48" fillId="24" borderId="42" xfId="88" applyFont="1" applyFill="1" applyBorder="1" applyAlignment="1">
      <alignment horizontal="left" vertical="top" wrapText="1"/>
    </xf>
    <xf numFmtId="49" fontId="48" fillId="24" borderId="43" xfId="88" applyFont="1" applyFill="1" applyBorder="1" applyAlignment="1">
      <alignment horizontal="left" vertical="top" wrapText="1"/>
    </xf>
    <xf numFmtId="49" fontId="48" fillId="24" borderId="78" xfId="88" applyFont="1" applyFill="1" applyBorder="1" applyAlignment="1">
      <alignment horizontal="left" vertical="top" wrapText="1"/>
    </xf>
    <xf numFmtId="0" fontId="48" fillId="0" borderId="89" xfId="91" applyNumberFormat="1" applyFont="1" applyBorder="1" applyAlignment="1">
      <alignment horizontal="left" vertical="top" wrapText="1"/>
    </xf>
    <xf numFmtId="0" fontId="48" fillId="0" borderId="88" xfId="91" quotePrefix="1" applyNumberFormat="1" applyFont="1" applyBorder="1" applyAlignment="1">
      <alignment horizontal="center" vertical="center"/>
    </xf>
    <xf numFmtId="0" fontId="98" fillId="0" borderId="176" xfId="91" applyNumberFormat="1" applyFont="1" applyBorder="1" applyAlignment="1">
      <alignment horizontal="left" vertical="top" wrapText="1"/>
    </xf>
    <xf numFmtId="184" fontId="48" fillId="0" borderId="71" xfId="85" applyNumberFormat="1" applyFont="1" applyFill="1" applyBorder="1" applyAlignment="1">
      <alignment horizontal="center" vertical="center"/>
    </xf>
    <xf numFmtId="181" fontId="101" fillId="0" borderId="136" xfId="85" applyNumberFormat="1" applyFont="1" applyFill="1" applyBorder="1" applyAlignment="1">
      <alignment horizontal="center" vertical="center" wrapText="1"/>
    </xf>
    <xf numFmtId="0" fontId="48" fillId="24" borderId="152" xfId="91" applyNumberFormat="1" applyFont="1" applyFill="1" applyBorder="1" applyAlignment="1">
      <alignment horizontal="left" vertical="top" wrapText="1"/>
    </xf>
    <xf numFmtId="0" fontId="48" fillId="24" borderId="89" xfId="91" applyNumberFormat="1" applyFont="1" applyFill="1" applyBorder="1" applyAlignment="1">
      <alignment horizontal="left" vertical="top" wrapText="1"/>
    </xf>
    <xf numFmtId="0" fontId="48" fillId="24" borderId="69" xfId="91" applyNumberFormat="1" applyFont="1" applyFill="1" applyBorder="1" applyAlignment="1">
      <alignment horizontal="left" vertical="top" wrapText="1"/>
    </xf>
    <xf numFmtId="0" fontId="48" fillId="0" borderId="22" xfId="91" quotePrefix="1" applyNumberFormat="1" applyFont="1" applyBorder="1" applyAlignment="1">
      <alignment horizontal="center" vertical="center"/>
    </xf>
    <xf numFmtId="0" fontId="98" fillId="0" borderId="139" xfId="91" applyNumberFormat="1" applyFont="1" applyBorder="1" applyAlignment="1">
      <alignment horizontal="left" vertical="top" wrapText="1"/>
    </xf>
    <xf numFmtId="184" fontId="48" fillId="0" borderId="40" xfId="85" applyNumberFormat="1" applyFont="1" applyFill="1" applyBorder="1" applyAlignment="1">
      <alignment horizontal="center" vertical="center"/>
    </xf>
    <xf numFmtId="181" fontId="101" fillId="0" borderId="138" xfId="85" applyNumberFormat="1" applyFont="1" applyFill="1" applyBorder="1" applyAlignment="1">
      <alignment horizontal="center" vertical="center" wrapText="1"/>
    </xf>
    <xf numFmtId="0" fontId="48" fillId="24" borderId="38" xfId="91" applyNumberFormat="1" applyFont="1" applyFill="1" applyBorder="1" applyAlignment="1">
      <alignment horizontal="left" vertical="top" wrapText="1"/>
    </xf>
    <xf numFmtId="0" fontId="48" fillId="24" borderId="39" xfId="91" applyNumberFormat="1" applyFont="1" applyFill="1" applyBorder="1" applyAlignment="1">
      <alignment horizontal="left" vertical="top" wrapText="1"/>
    </xf>
    <xf numFmtId="0" fontId="48" fillId="24" borderId="79" xfId="91" applyNumberFormat="1" applyFont="1" applyFill="1" applyBorder="1" applyAlignment="1">
      <alignment horizontal="left" vertical="top" wrapText="1"/>
    </xf>
    <xf numFmtId="0" fontId="98" fillId="0" borderId="139" xfId="85" applyFont="1" applyFill="1" applyBorder="1" applyAlignment="1">
      <alignment vertical="top" wrapText="1"/>
    </xf>
    <xf numFmtId="181" fontId="101" fillId="0" borderId="84" xfId="85" applyNumberFormat="1" applyFont="1" applyFill="1" applyBorder="1" applyAlignment="1">
      <alignment horizontal="center" vertical="center" wrapText="1"/>
    </xf>
    <xf numFmtId="181" fontId="101" fillId="0" borderId="84" xfId="85" applyNumberFormat="1" applyFont="1" applyFill="1" applyBorder="1" applyAlignment="1">
      <alignment horizontal="center" vertical="center"/>
    </xf>
    <xf numFmtId="0" fontId="48" fillId="0" borderId="27" xfId="85" applyFont="1" applyFill="1" applyBorder="1" applyAlignment="1">
      <alignment horizontal="center" vertical="center"/>
    </xf>
    <xf numFmtId="0" fontId="48" fillId="0" borderId="39" xfId="91" applyNumberFormat="1" applyFont="1" applyFill="1" applyBorder="1" applyAlignment="1">
      <alignment horizontal="left" vertical="top" wrapText="1"/>
    </xf>
    <xf numFmtId="0" fontId="48" fillId="0" borderId="51" xfId="91" applyNumberFormat="1" applyFont="1" applyBorder="1" applyAlignment="1">
      <alignment horizontal="left" vertical="top" wrapText="1"/>
    </xf>
    <xf numFmtId="0" fontId="98" fillId="0" borderId="178" xfId="91" applyNumberFormat="1" applyFont="1" applyBorder="1" applyAlignment="1">
      <alignment horizontal="left" vertical="top" wrapText="1"/>
    </xf>
    <xf numFmtId="184" fontId="48" fillId="0" borderId="53" xfId="85" applyNumberFormat="1" applyFont="1" applyFill="1" applyBorder="1" applyAlignment="1">
      <alignment horizontal="center" vertical="center"/>
    </xf>
    <xf numFmtId="181" fontId="101" fillId="0" borderId="170" xfId="85" applyNumberFormat="1" applyFont="1" applyFill="1" applyBorder="1" applyAlignment="1">
      <alignment horizontal="center" vertical="center"/>
    </xf>
    <xf numFmtId="0" fontId="107" fillId="24" borderId="39" xfId="91" applyNumberFormat="1" applyFont="1" applyFill="1" applyBorder="1" applyAlignment="1">
      <alignment horizontal="center" vertical="center" wrapText="1"/>
    </xf>
    <xf numFmtId="0" fontId="48" fillId="24" borderId="38" xfId="85" applyFont="1" applyFill="1" applyBorder="1" applyAlignment="1">
      <alignment horizontal="left" vertical="top" wrapText="1"/>
    </xf>
    <xf numFmtId="0" fontId="48" fillId="22" borderId="54" xfId="85" applyFont="1" applyFill="1" applyBorder="1" applyAlignment="1">
      <alignment vertical="center" wrapText="1"/>
    </xf>
    <xf numFmtId="0" fontId="48" fillId="22" borderId="54" xfId="85" applyFont="1" applyFill="1" applyBorder="1" applyAlignment="1">
      <alignment horizontal="center" vertical="center" shrinkToFit="1"/>
    </xf>
    <xf numFmtId="0" fontId="98" fillId="22" borderId="175" xfId="85" applyFont="1" applyFill="1" applyBorder="1" applyAlignment="1">
      <alignment vertical="top" wrapText="1"/>
    </xf>
    <xf numFmtId="184" fontId="48" fillId="0" borderId="55" xfId="85" applyNumberFormat="1" applyFont="1" applyFill="1" applyBorder="1" applyAlignment="1">
      <alignment horizontal="center" vertical="center"/>
    </xf>
    <xf numFmtId="181" fontId="101" fillId="0" borderId="136" xfId="85" applyNumberFormat="1" applyFont="1" applyFill="1" applyBorder="1" applyAlignment="1">
      <alignment horizontal="center" vertical="center"/>
    </xf>
    <xf numFmtId="0" fontId="48" fillId="24" borderId="47" xfId="91" applyNumberFormat="1" applyFont="1" applyFill="1" applyBorder="1" applyAlignment="1">
      <alignment horizontal="left" vertical="top" wrapText="1"/>
    </xf>
    <xf numFmtId="0" fontId="48" fillId="24" borderId="54" xfId="91" applyNumberFormat="1" applyFont="1" applyFill="1" applyBorder="1" applyAlignment="1">
      <alignment horizontal="left" vertical="top" wrapText="1"/>
    </xf>
    <xf numFmtId="0" fontId="48" fillId="24" borderId="86" xfId="91" applyNumberFormat="1" applyFont="1" applyFill="1" applyBorder="1" applyAlignment="1">
      <alignment horizontal="left" vertical="top" wrapText="1"/>
    </xf>
    <xf numFmtId="0" fontId="48" fillId="22" borderId="39" xfId="85" applyFont="1" applyFill="1" applyBorder="1" applyAlignment="1">
      <alignment vertical="center" wrapText="1"/>
    </xf>
    <xf numFmtId="0" fontId="48" fillId="22" borderId="20" xfId="85" applyFont="1" applyFill="1" applyBorder="1" applyAlignment="1">
      <alignment horizontal="center" vertical="center" shrinkToFit="1"/>
    </xf>
    <xf numFmtId="0" fontId="98" fillId="22" borderId="139" xfId="85" applyFont="1" applyFill="1" applyBorder="1" applyAlignment="1">
      <alignment vertical="top" wrapText="1"/>
    </xf>
    <xf numFmtId="0" fontId="48" fillId="22" borderId="39" xfId="85" applyFont="1" applyFill="1" applyBorder="1" applyAlignment="1">
      <alignment horizontal="left" vertical="center" wrapText="1"/>
    </xf>
    <xf numFmtId="0" fontId="48" fillId="22" borderId="43" xfId="85" applyFont="1" applyFill="1" applyBorder="1" applyAlignment="1">
      <alignment horizontal="left" vertical="center" wrapText="1"/>
    </xf>
    <xf numFmtId="0" fontId="48" fillId="22" borderId="43" xfId="85" applyFont="1" applyFill="1" applyBorder="1" applyAlignment="1">
      <alignment horizontal="center" vertical="center" shrinkToFit="1"/>
    </xf>
    <xf numFmtId="0" fontId="48" fillId="22" borderId="43" xfId="85" applyFont="1" applyFill="1" applyBorder="1" applyAlignment="1">
      <alignment horizontal="left" vertical="center" wrapText="1" shrinkToFit="1"/>
    </xf>
    <xf numFmtId="0" fontId="98" fillId="22" borderId="140" xfId="85" applyFont="1" applyFill="1" applyBorder="1" applyAlignment="1">
      <alignment horizontal="left" vertical="top" wrapText="1" shrinkToFit="1"/>
    </xf>
    <xf numFmtId="181" fontId="101" fillId="0" borderId="87" xfId="85" applyNumberFormat="1" applyFont="1" applyFill="1" applyBorder="1" applyAlignment="1">
      <alignment horizontal="center" vertical="center" wrapText="1"/>
    </xf>
    <xf numFmtId="0" fontId="48" fillId="24" borderId="42" xfId="91" applyNumberFormat="1" applyFont="1" applyFill="1" applyBorder="1" applyAlignment="1">
      <alignment horizontal="left" vertical="top" wrapText="1"/>
    </xf>
    <xf numFmtId="0" fontId="48" fillId="24" borderId="43" xfId="91" applyNumberFormat="1" applyFont="1" applyFill="1" applyBorder="1" applyAlignment="1">
      <alignment horizontal="left" vertical="top" wrapText="1"/>
    </xf>
    <xf numFmtId="0" fontId="48" fillId="24" borderId="78" xfId="91" applyNumberFormat="1" applyFont="1" applyFill="1" applyBorder="1" applyAlignment="1">
      <alignment horizontal="left" vertical="top" wrapText="1"/>
    </xf>
    <xf numFmtId="0" fontId="48" fillId="0" borderId="48" xfId="91" applyNumberFormat="1" applyFont="1" applyBorder="1" applyAlignment="1">
      <alignment horizontal="left" vertical="top" wrapText="1"/>
    </xf>
    <xf numFmtId="0" fontId="48" fillId="0" borderId="99" xfId="91" quotePrefix="1" applyNumberFormat="1" applyFont="1" applyBorder="1" applyAlignment="1">
      <alignment horizontal="center" vertical="top"/>
    </xf>
    <xf numFmtId="49" fontId="48" fillId="0" borderId="48" xfId="91" applyNumberFormat="1" applyFont="1" applyBorder="1" applyAlignment="1">
      <alignment horizontal="left" vertical="top" wrapText="1"/>
    </xf>
    <xf numFmtId="49" fontId="98" fillId="0" borderId="179" xfId="91" applyNumberFormat="1" applyFont="1" applyBorder="1" applyAlignment="1">
      <alignment horizontal="left" vertical="top" wrapText="1"/>
    </xf>
    <xf numFmtId="181" fontId="101" fillId="0" borderId="138" xfId="85" applyNumberFormat="1" applyFont="1" applyFill="1" applyBorder="1" applyAlignment="1">
      <alignment horizontal="center" vertical="center"/>
    </xf>
    <xf numFmtId="0" fontId="48" fillId="24" borderId="57" xfId="91" applyNumberFormat="1" applyFont="1" applyFill="1" applyBorder="1" applyAlignment="1">
      <alignment horizontal="left" vertical="top" wrapText="1"/>
    </xf>
    <xf numFmtId="49" fontId="48" fillId="24" borderId="48" xfId="91" applyNumberFormat="1" applyFont="1" applyFill="1" applyBorder="1" applyAlignment="1">
      <alignment horizontal="left" vertical="top" wrapText="1"/>
    </xf>
    <xf numFmtId="49" fontId="48" fillId="24" borderId="116" xfId="91" applyNumberFormat="1" applyFont="1" applyFill="1" applyBorder="1" applyAlignment="1">
      <alignment horizontal="left" vertical="top" wrapText="1"/>
    </xf>
    <xf numFmtId="49" fontId="48" fillId="0" borderId="39" xfId="91" applyNumberFormat="1" applyFont="1" applyBorder="1" applyAlignment="1">
      <alignment horizontal="left" vertical="top" wrapText="1"/>
    </xf>
    <xf numFmtId="49" fontId="98" fillId="0" borderId="139" xfId="91" applyNumberFormat="1" applyFont="1" applyBorder="1" applyAlignment="1">
      <alignment horizontal="left" vertical="top" wrapText="1"/>
    </xf>
    <xf numFmtId="49" fontId="48" fillId="24" borderId="38" xfId="91" applyNumberFormat="1" applyFont="1" applyFill="1" applyBorder="1" applyAlignment="1">
      <alignment horizontal="left" vertical="top" wrapText="1"/>
    </xf>
    <xf numFmtId="49" fontId="48" fillId="24" borderId="39" xfId="91" applyNumberFormat="1" applyFont="1" applyFill="1" applyBorder="1" applyAlignment="1">
      <alignment horizontal="left" vertical="top" wrapText="1"/>
    </xf>
    <xf numFmtId="49" fontId="48" fillId="24" borderId="79" xfId="91" applyNumberFormat="1" applyFont="1" applyFill="1" applyBorder="1" applyAlignment="1">
      <alignment horizontal="left" vertical="top" wrapText="1"/>
    </xf>
    <xf numFmtId="49" fontId="48" fillId="0" borderId="51" xfId="91" applyNumberFormat="1" applyFont="1" applyBorder="1" applyAlignment="1">
      <alignment horizontal="left" vertical="top" wrapText="1"/>
    </xf>
    <xf numFmtId="49" fontId="48" fillId="24" borderId="59" xfId="91" applyNumberFormat="1" applyFont="1" applyFill="1" applyBorder="1" applyAlignment="1">
      <alignment horizontal="left" vertical="top" wrapText="1"/>
    </xf>
    <xf numFmtId="49" fontId="48" fillId="24" borderId="51" xfId="91" applyNumberFormat="1" applyFont="1" applyFill="1" applyBorder="1" applyAlignment="1">
      <alignment horizontal="left" vertical="top" wrapText="1"/>
    </xf>
    <xf numFmtId="49" fontId="48" fillId="24" borderId="82" xfId="91" applyNumberFormat="1" applyFont="1" applyFill="1" applyBorder="1" applyAlignment="1">
      <alignment horizontal="left" vertical="top" wrapText="1"/>
    </xf>
    <xf numFmtId="49" fontId="48" fillId="0" borderId="101" xfId="91" applyNumberFormat="1" applyFont="1" applyBorder="1" applyAlignment="1">
      <alignment horizontal="left" vertical="top" wrapText="1"/>
    </xf>
    <xf numFmtId="49" fontId="98" fillId="0" borderId="180" xfId="91" applyNumberFormat="1" applyFont="1" applyBorder="1" applyAlignment="1">
      <alignment horizontal="left" vertical="top" wrapText="1"/>
    </xf>
    <xf numFmtId="184" fontId="48" fillId="0" borderId="137" xfId="85" applyNumberFormat="1" applyFont="1" applyFill="1" applyBorder="1" applyAlignment="1">
      <alignment horizontal="center" vertical="center"/>
    </xf>
    <xf numFmtId="181" fontId="101" fillId="0" borderId="103" xfId="85" applyNumberFormat="1" applyFont="1" applyFill="1" applyBorder="1" applyAlignment="1">
      <alignment horizontal="center" vertical="center"/>
    </xf>
    <xf numFmtId="49" fontId="48" fillId="24" borderId="134" xfId="91" applyNumberFormat="1" applyFont="1" applyFill="1" applyBorder="1" applyAlignment="1">
      <alignment horizontal="left" vertical="top" wrapText="1"/>
    </xf>
    <xf numFmtId="49" fontId="48" fillId="24" borderId="101" xfId="91" applyNumberFormat="1" applyFont="1" applyFill="1" applyBorder="1" applyAlignment="1">
      <alignment horizontal="left" vertical="top" wrapText="1"/>
    </xf>
    <xf numFmtId="49" fontId="48" fillId="24" borderId="117" xfId="91" applyNumberFormat="1" applyFont="1" applyFill="1" applyBorder="1" applyAlignment="1">
      <alignment horizontal="left" vertical="top" wrapText="1"/>
    </xf>
    <xf numFmtId="0" fontId="51" fillId="20" borderId="61" xfId="85" applyFont="1" applyFill="1" applyBorder="1">
      <alignment vertical="center"/>
    </xf>
    <xf numFmtId="0" fontId="51" fillId="20" borderId="61" xfId="85" applyFont="1" applyFill="1" applyBorder="1" applyAlignment="1">
      <alignment horizontal="right" vertical="center"/>
    </xf>
    <xf numFmtId="0" fontId="51" fillId="20" borderId="61" xfId="85" applyFont="1" applyFill="1" applyBorder="1" applyAlignment="1">
      <alignment vertical="center"/>
    </xf>
    <xf numFmtId="0" fontId="51" fillId="20" borderId="100" xfId="85" applyFont="1" applyFill="1" applyBorder="1" applyAlignment="1">
      <alignment vertical="center"/>
    </xf>
    <xf numFmtId="0" fontId="48" fillId="20" borderId="94" xfId="85" applyFont="1" applyFill="1" applyBorder="1" applyAlignment="1">
      <alignment horizontal="center" vertical="center" wrapText="1"/>
    </xf>
    <xf numFmtId="181" fontId="108" fillId="23" borderId="95" xfId="85" applyNumberFormat="1" applyFont="1" applyFill="1" applyBorder="1" applyAlignment="1">
      <alignment vertical="center"/>
    </xf>
    <xf numFmtId="181" fontId="108" fillId="0" borderId="67" xfId="85" applyNumberFormat="1" applyFont="1" applyFill="1" applyBorder="1" applyAlignment="1">
      <alignment horizontal="center" vertical="center"/>
    </xf>
    <xf numFmtId="0" fontId="93" fillId="20" borderId="0" xfId="85" applyFont="1" applyFill="1" applyBorder="1">
      <alignment vertical="center"/>
    </xf>
    <xf numFmtId="0" fontId="51" fillId="20" borderId="0" xfId="85" applyFont="1" applyFill="1" applyBorder="1" applyAlignment="1">
      <alignment horizontal="right" vertical="center"/>
    </xf>
    <xf numFmtId="0" fontId="48" fillId="0" borderId="0" xfId="85" applyFont="1" applyFill="1" applyBorder="1" applyAlignment="1">
      <alignment vertical="center"/>
    </xf>
    <xf numFmtId="181" fontId="108" fillId="0" borderId="0" xfId="85" applyNumberFormat="1" applyFont="1" applyFill="1" applyBorder="1" applyAlignment="1">
      <alignment vertical="center"/>
    </xf>
    <xf numFmtId="181" fontId="108" fillId="0" borderId="0" xfId="85" applyNumberFormat="1" applyFont="1" applyFill="1" applyBorder="1" applyAlignment="1">
      <alignment horizontal="center" vertical="center"/>
    </xf>
    <xf numFmtId="0" fontId="51" fillId="20" borderId="0" xfId="85" applyFont="1" applyFill="1" applyBorder="1" applyAlignment="1">
      <alignment vertical="center"/>
    </xf>
    <xf numFmtId="0" fontId="48" fillId="20" borderId="0" xfId="85" applyFont="1" applyFill="1" applyBorder="1" applyAlignment="1">
      <alignment horizontal="center" vertical="center"/>
    </xf>
    <xf numFmtId="0" fontId="48" fillId="0" borderId="0" xfId="85" applyFont="1" applyFill="1" applyBorder="1" applyAlignment="1">
      <alignment horizontal="center" vertical="center"/>
    </xf>
    <xf numFmtId="0" fontId="51" fillId="20" borderId="0" xfId="85" applyFont="1" applyFill="1" applyBorder="1" applyAlignment="1">
      <alignment horizontal="center" vertical="center"/>
    </xf>
    <xf numFmtId="0" fontId="51" fillId="0" borderId="0" xfId="85" applyFont="1" applyFill="1" applyBorder="1" applyAlignment="1">
      <alignment horizontal="center" vertical="center"/>
    </xf>
    <xf numFmtId="0" fontId="51" fillId="20" borderId="0" xfId="85" applyFont="1" applyFill="1" applyAlignment="1">
      <alignment horizontal="right" vertical="center"/>
    </xf>
    <xf numFmtId="0" fontId="48" fillId="20" borderId="0" xfId="85" applyFont="1" applyFill="1" applyBorder="1">
      <alignment vertical="center"/>
    </xf>
    <xf numFmtId="0" fontId="51" fillId="27" borderId="0" xfId="85" applyFont="1" applyFill="1">
      <alignment vertical="center"/>
    </xf>
    <xf numFmtId="0" fontId="51" fillId="27" borderId="0" xfId="85" applyFont="1" applyFill="1" applyAlignment="1">
      <alignment horizontal="right" vertical="center"/>
    </xf>
    <xf numFmtId="0" fontId="48" fillId="27" borderId="0" xfId="85" quotePrefix="1" applyFont="1" applyFill="1" applyAlignment="1">
      <alignment horizontal="center" vertical="center"/>
    </xf>
    <xf numFmtId="0" fontId="51" fillId="27" borderId="0" xfId="85" quotePrefix="1" applyFont="1" applyFill="1" applyAlignment="1">
      <alignment horizontal="center" vertical="center"/>
    </xf>
    <xf numFmtId="0" fontId="51" fillId="27" borderId="0" xfId="85" applyFont="1" applyFill="1" applyAlignment="1">
      <alignment horizontal="center" vertical="center"/>
    </xf>
    <xf numFmtId="0" fontId="48" fillId="27" borderId="37" xfId="85" applyFont="1" applyFill="1" applyBorder="1" applyAlignment="1">
      <alignment horizontal="left" vertical="top"/>
    </xf>
    <xf numFmtId="181" fontId="51" fillId="27" borderId="0" xfId="85" applyNumberFormat="1" applyFont="1" applyFill="1">
      <alignment vertical="center"/>
    </xf>
    <xf numFmtId="0" fontId="48" fillId="27" borderId="47" xfId="85" applyFont="1" applyFill="1" applyBorder="1" applyAlignment="1">
      <alignment horizontal="left" vertical="top"/>
    </xf>
    <xf numFmtId="0" fontId="48" fillId="27" borderId="152" xfId="85" applyFont="1" applyFill="1" applyBorder="1" applyAlignment="1">
      <alignment horizontal="left" vertical="top" wrapText="1"/>
    </xf>
    <xf numFmtId="0" fontId="48" fillId="27" borderId="72" xfId="85" applyFont="1" applyFill="1" applyBorder="1" applyAlignment="1">
      <alignment horizontal="left" vertical="top"/>
    </xf>
    <xf numFmtId="0" fontId="8" fillId="0" borderId="153" xfId="90" applyFont="1" applyFill="1" applyBorder="1" applyAlignment="1">
      <alignment horizontal="left" vertical="center" wrapText="1"/>
    </xf>
    <xf numFmtId="0" fontId="8" fillId="0" borderId="154" xfId="90" applyFont="1" applyFill="1" applyBorder="1" applyAlignment="1">
      <alignment horizontal="left" vertical="center" wrapText="1"/>
    </xf>
    <xf numFmtId="0" fontId="8" fillId="0" borderId="155" xfId="90" applyFont="1" applyFill="1" applyBorder="1" applyAlignment="1">
      <alignment horizontal="left" vertical="center" wrapText="1"/>
    </xf>
    <xf numFmtId="0" fontId="65" fillId="11" borderId="83" xfId="90" applyFont="1" applyFill="1" applyBorder="1" applyAlignment="1">
      <alignment horizontal="left" vertical="center"/>
    </xf>
    <xf numFmtId="0" fontId="65" fillId="11" borderId="91" xfId="90" applyFont="1" applyFill="1" applyBorder="1" applyAlignment="1">
      <alignment horizontal="left" vertical="center"/>
    </xf>
    <xf numFmtId="0" fontId="65" fillId="11" borderId="88" xfId="90" applyFont="1" applyFill="1" applyBorder="1" applyAlignment="1">
      <alignment horizontal="left" vertical="center"/>
    </xf>
    <xf numFmtId="0" fontId="65" fillId="11" borderId="68" xfId="90" applyFont="1" applyFill="1" applyBorder="1" applyAlignment="1">
      <alignment horizontal="left" vertical="center"/>
    </xf>
    <xf numFmtId="0" fontId="65" fillId="11" borderId="5" xfId="90" applyFont="1" applyFill="1" applyBorder="1" applyAlignment="1">
      <alignment horizontal="left" vertical="center"/>
    </xf>
    <xf numFmtId="0" fontId="65" fillId="11" borderId="17" xfId="90" applyFont="1" applyFill="1" applyBorder="1" applyAlignment="1">
      <alignment horizontal="left" vertical="center"/>
    </xf>
    <xf numFmtId="0" fontId="57" fillId="0" borderId="14" xfId="92" applyNumberFormat="1" applyFont="1" applyBorder="1" applyAlignment="1">
      <alignment horizontal="left" vertical="center" wrapText="1"/>
    </xf>
    <xf numFmtId="0" fontId="57" fillId="0" borderId="91" xfId="92" applyNumberFormat="1" applyFont="1" applyBorder="1" applyAlignment="1">
      <alignment horizontal="left" vertical="center" wrapText="1"/>
    </xf>
    <xf numFmtId="0" fontId="57" fillId="0" borderId="93" xfId="92" applyNumberFormat="1" applyFont="1" applyBorder="1" applyAlignment="1">
      <alignment horizontal="left" vertical="center" wrapText="1"/>
    </xf>
    <xf numFmtId="0" fontId="57" fillId="0" borderId="16" xfId="92" applyNumberFormat="1" applyFont="1" applyBorder="1" applyAlignment="1">
      <alignment horizontal="left" vertical="center" wrapText="1"/>
    </xf>
    <xf numFmtId="0" fontId="57" fillId="0" borderId="5" xfId="92" applyNumberFormat="1" applyFont="1" applyBorder="1" applyAlignment="1">
      <alignment horizontal="left" vertical="center" wrapText="1"/>
    </xf>
    <xf numFmtId="0" fontId="57" fillId="0" borderId="105" xfId="92" applyNumberFormat="1" applyFont="1" applyBorder="1" applyAlignment="1">
      <alignment horizontal="left" vertical="center" wrapText="1"/>
    </xf>
    <xf numFmtId="0" fontId="57" fillId="0" borderId="15" xfId="90" applyFont="1" applyBorder="1" applyAlignment="1">
      <alignment horizontal="center" vertical="center"/>
    </xf>
    <xf numFmtId="0" fontId="57" fillId="0" borderId="2" xfId="90" applyFont="1" applyBorder="1" applyAlignment="1">
      <alignment horizontal="center" vertical="center"/>
    </xf>
    <xf numFmtId="0" fontId="57" fillId="0" borderId="81" xfId="90" applyFont="1" applyBorder="1" applyAlignment="1">
      <alignment horizontal="center" vertical="center"/>
    </xf>
    <xf numFmtId="0" fontId="65" fillId="11" borderId="60" xfId="90" applyFont="1" applyFill="1" applyBorder="1" applyAlignment="1">
      <alignment horizontal="left" vertical="center"/>
    </xf>
    <xf numFmtId="0" fontId="65" fillId="11" borderId="0" xfId="90" applyFont="1" applyFill="1" applyBorder="1" applyAlignment="1">
      <alignment horizontal="left" vertical="center"/>
    </xf>
    <xf numFmtId="0" fontId="65" fillId="11" borderId="23" xfId="90" applyFont="1" applyFill="1" applyBorder="1" applyAlignment="1">
      <alignment horizontal="left" vertical="center"/>
    </xf>
    <xf numFmtId="0" fontId="65" fillId="11" borderId="72" xfId="90" applyFont="1" applyFill="1" applyBorder="1" applyAlignment="1">
      <alignment vertical="top" wrapText="1"/>
    </xf>
    <xf numFmtId="0" fontId="65" fillId="11" borderId="90" xfId="90" applyFont="1" applyFill="1" applyBorder="1" applyAlignment="1">
      <alignment vertical="top"/>
    </xf>
    <xf numFmtId="0" fontId="65" fillId="11" borderId="72" xfId="90" applyFont="1" applyFill="1" applyBorder="1" applyAlignment="1">
      <alignment vertical="top"/>
    </xf>
    <xf numFmtId="49" fontId="57" fillId="0" borderId="15" xfId="0" applyFont="1" applyBorder="1" applyAlignment="1">
      <alignment horizontal="center" vertical="center"/>
    </xf>
    <xf numFmtId="49" fontId="57" fillId="0" borderId="2" xfId="0" applyFont="1" applyBorder="1" applyAlignment="1">
      <alignment horizontal="center" vertical="center"/>
    </xf>
    <xf numFmtId="49" fontId="57" fillId="0" borderId="81" xfId="0" applyFont="1" applyBorder="1" applyAlignment="1">
      <alignment horizontal="center" vertical="center"/>
    </xf>
    <xf numFmtId="0" fontId="13" fillId="0" borderId="15" xfId="90" applyFont="1" applyBorder="1" applyAlignment="1">
      <alignment horizontal="center" vertical="center" wrapText="1"/>
    </xf>
    <xf numFmtId="0" fontId="13" fillId="0" borderId="81" xfId="90" applyFont="1" applyBorder="1" applyAlignment="1">
      <alignment horizontal="center" vertical="center" wrapText="1"/>
    </xf>
    <xf numFmtId="0" fontId="57" fillId="0" borderId="14" xfId="90" applyFont="1" applyBorder="1" applyAlignment="1">
      <alignment horizontal="center" vertical="center" textRotation="90"/>
    </xf>
    <xf numFmtId="0" fontId="57" fillId="0" borderId="88" xfId="90" applyFont="1" applyBorder="1" applyAlignment="1">
      <alignment horizontal="center" vertical="center" textRotation="90"/>
    </xf>
    <xf numFmtId="0" fontId="57" fillId="0" borderId="65" xfId="90" applyFont="1" applyBorder="1" applyAlignment="1">
      <alignment horizontal="center" vertical="center" textRotation="90"/>
    </xf>
    <xf numFmtId="0" fontId="57" fillId="0" borderId="23" xfId="90" applyFont="1" applyBorder="1" applyAlignment="1">
      <alignment horizontal="center" vertical="center" textRotation="90"/>
    </xf>
    <xf numFmtId="0" fontId="57" fillId="0" borderId="16" xfId="90" applyFont="1" applyBorder="1" applyAlignment="1">
      <alignment horizontal="center" vertical="center" textRotation="90"/>
    </xf>
    <xf numFmtId="0" fontId="57" fillId="0" borderId="17" xfId="90" applyFont="1" applyBorder="1" applyAlignment="1">
      <alignment horizontal="center" vertical="center" textRotation="90"/>
    </xf>
    <xf numFmtId="0" fontId="8" fillId="0" borderId="14" xfId="90" applyFont="1" applyFill="1" applyBorder="1" applyAlignment="1">
      <alignment horizontal="left" vertical="center" wrapText="1"/>
    </xf>
    <xf numFmtId="0" fontId="8" fillId="0" borderId="91" xfId="90" applyFont="1" applyFill="1" applyBorder="1" applyAlignment="1">
      <alignment horizontal="left" vertical="center" wrapText="1"/>
    </xf>
    <xf numFmtId="0" fontId="8" fillId="0" borderId="88" xfId="90" applyFont="1" applyFill="1" applyBorder="1" applyAlignment="1">
      <alignment horizontal="left" vertical="center" wrapText="1"/>
    </xf>
    <xf numFmtId="0" fontId="8" fillId="0" borderId="15" xfId="90" applyFont="1" applyFill="1" applyBorder="1" applyAlignment="1">
      <alignment vertical="center" wrapText="1"/>
    </xf>
    <xf numFmtId="0" fontId="8" fillId="0" borderId="2" xfId="90" applyFont="1" applyFill="1" applyBorder="1" applyAlignment="1">
      <alignment vertical="center"/>
    </xf>
    <xf numFmtId="0" fontId="8" fillId="0" borderId="81" xfId="90" applyFont="1" applyFill="1" applyBorder="1" applyAlignment="1">
      <alignment vertical="center"/>
    </xf>
    <xf numFmtId="0" fontId="57" fillId="0" borderId="141" xfId="90" applyFont="1" applyBorder="1" applyAlignment="1">
      <alignment horizontal="left" vertical="top" wrapText="1"/>
    </xf>
    <xf numFmtId="0" fontId="57" fillId="0" borderId="91" xfId="90" applyFont="1" applyBorder="1" applyAlignment="1">
      <alignment horizontal="left" vertical="top" wrapText="1"/>
    </xf>
    <xf numFmtId="0" fontId="57" fillId="0" borderId="93" xfId="90" applyFont="1" applyBorder="1" applyAlignment="1">
      <alignment horizontal="left" vertical="top" wrapText="1"/>
    </xf>
    <xf numFmtId="0" fontId="57" fillId="0" borderId="65" xfId="90" applyFont="1" applyBorder="1" applyAlignment="1">
      <alignment horizontal="left" vertical="top" wrapText="1"/>
    </xf>
    <xf numFmtId="0" fontId="57" fillId="0" borderId="0" xfId="90" applyFont="1" applyBorder="1" applyAlignment="1">
      <alignment horizontal="left" vertical="top" wrapText="1"/>
    </xf>
    <xf numFmtId="0" fontId="57" fillId="0" borderId="92" xfId="90" applyFont="1" applyBorder="1" applyAlignment="1">
      <alignment horizontal="left" vertical="top" wrapText="1"/>
    </xf>
    <xf numFmtId="0" fontId="57" fillId="0" borderId="16" xfId="90" applyFont="1" applyBorder="1" applyAlignment="1">
      <alignment horizontal="left" vertical="top" wrapText="1"/>
    </xf>
    <xf numFmtId="0" fontId="57" fillId="0" borderId="5" xfId="90" applyFont="1" applyBorder="1" applyAlignment="1">
      <alignment horizontal="left" vertical="top" wrapText="1"/>
    </xf>
    <xf numFmtId="0" fontId="57" fillId="0" borderId="105" xfId="90" applyFont="1" applyBorder="1" applyAlignment="1">
      <alignment horizontal="left" vertical="top" wrapText="1"/>
    </xf>
    <xf numFmtId="0" fontId="8" fillId="0" borderId="141" xfId="90" applyFont="1" applyFill="1" applyBorder="1" applyAlignment="1">
      <alignment horizontal="left" vertical="center" wrapText="1"/>
    </xf>
    <xf numFmtId="0" fontId="65" fillId="11" borderId="73" xfId="90" applyFont="1" applyFill="1" applyBorder="1" applyAlignment="1">
      <alignment horizontal="left" vertical="center"/>
    </xf>
    <xf numFmtId="0" fontId="65" fillId="11" borderId="74" xfId="90" applyFont="1" applyFill="1" applyBorder="1" applyAlignment="1">
      <alignment horizontal="left" vertical="center"/>
    </xf>
    <xf numFmtId="0" fontId="65" fillId="11" borderId="28" xfId="90" applyFont="1" applyFill="1" applyBorder="1" applyAlignment="1">
      <alignment horizontal="left" vertical="center"/>
    </xf>
    <xf numFmtId="0" fontId="65" fillId="11" borderId="18" xfId="90" applyFont="1" applyFill="1" applyBorder="1" applyAlignment="1">
      <alignment horizontal="left" vertical="center"/>
    </xf>
    <xf numFmtId="0" fontId="65" fillId="11" borderId="72" xfId="90" applyFont="1" applyFill="1" applyBorder="1" applyAlignment="1">
      <alignment horizontal="left" vertical="center"/>
    </xf>
    <xf numFmtId="0" fontId="65" fillId="11" borderId="90" xfId="90" applyFont="1" applyFill="1" applyBorder="1" applyAlignment="1">
      <alignment horizontal="left" vertical="center"/>
    </xf>
    <xf numFmtId="0" fontId="57" fillId="0" borderId="26" xfId="90" applyFont="1" applyBorder="1" applyAlignment="1">
      <alignment vertical="center" wrapText="1"/>
    </xf>
    <xf numFmtId="0" fontId="57" fillId="0" borderId="61" xfId="90" applyFont="1" applyBorder="1" applyAlignment="1">
      <alignment vertical="center" wrapText="1"/>
    </xf>
    <xf numFmtId="0" fontId="57" fillId="0" borderId="104" xfId="90" applyFont="1" applyBorder="1" applyAlignment="1">
      <alignment vertical="center" wrapText="1"/>
    </xf>
    <xf numFmtId="0" fontId="57" fillId="0" borderId="65" xfId="90" applyFont="1" applyBorder="1" applyAlignment="1">
      <alignment vertical="center" wrapText="1"/>
    </xf>
    <xf numFmtId="0" fontId="57" fillId="0" borderId="0" xfId="90" applyFont="1" applyBorder="1" applyAlignment="1">
      <alignment vertical="center" wrapText="1"/>
    </xf>
    <xf numFmtId="0" fontId="57" fillId="0" borderId="92" xfId="90" applyFont="1" applyBorder="1" applyAlignment="1">
      <alignment vertical="center" wrapText="1"/>
    </xf>
    <xf numFmtId="0" fontId="57" fillId="0" borderId="16" xfId="90" applyFont="1" applyBorder="1" applyAlignment="1">
      <alignment vertical="center" wrapText="1"/>
    </xf>
    <xf numFmtId="0" fontId="57" fillId="0" borderId="5" xfId="90" applyFont="1" applyBorder="1" applyAlignment="1">
      <alignment vertical="center" wrapText="1"/>
    </xf>
    <xf numFmtId="0" fontId="57" fillId="0" borderId="105" xfId="90" applyFont="1" applyBorder="1" applyAlignment="1">
      <alignment vertical="center" wrapText="1"/>
    </xf>
    <xf numFmtId="49" fontId="57" fillId="0" borderId="15" xfId="0" applyNumberFormat="1" applyFont="1" applyBorder="1" applyAlignment="1">
      <alignment horizontal="left" vertical="center" indent="1"/>
    </xf>
    <xf numFmtId="49" fontId="57" fillId="0" borderId="2" xfId="0" applyNumberFormat="1" applyFont="1" applyBorder="1" applyAlignment="1">
      <alignment horizontal="left" vertical="center" indent="1"/>
    </xf>
    <xf numFmtId="49" fontId="57" fillId="0" borderId="81" xfId="0" applyNumberFormat="1" applyFont="1" applyBorder="1" applyAlignment="1">
      <alignment horizontal="left" vertical="center" indent="1"/>
    </xf>
    <xf numFmtId="49" fontId="70" fillId="0" borderId="15" xfId="0" applyNumberFormat="1" applyFont="1" applyBorder="1" applyAlignment="1">
      <alignment horizontal="left" vertical="center" indent="1"/>
    </xf>
    <xf numFmtId="49" fontId="70" fillId="0" borderId="2" xfId="0" applyNumberFormat="1" applyFont="1" applyBorder="1" applyAlignment="1">
      <alignment horizontal="left" vertical="center" indent="1"/>
    </xf>
    <xf numFmtId="49" fontId="70" fillId="0" borderId="81" xfId="0" applyNumberFormat="1" applyFont="1" applyBorder="1" applyAlignment="1">
      <alignment horizontal="left" vertical="center" indent="1"/>
    </xf>
    <xf numFmtId="49" fontId="68" fillId="0" borderId="141" xfId="0" applyFont="1" applyBorder="1" applyAlignment="1">
      <alignment horizontal="left" vertical="center" wrapText="1"/>
    </xf>
    <xf numFmtId="49" fontId="68" fillId="0" borderId="91" xfId="0" applyFont="1" applyBorder="1" applyAlignment="1">
      <alignment horizontal="left" vertical="center" wrapText="1"/>
    </xf>
    <xf numFmtId="49" fontId="68" fillId="0" borderId="88" xfId="0" applyFont="1" applyBorder="1" applyAlignment="1">
      <alignment horizontal="left" vertical="center" wrapText="1"/>
    </xf>
    <xf numFmtId="49" fontId="68" fillId="0" borderId="65" xfId="0" applyFont="1" applyBorder="1" applyAlignment="1">
      <alignment horizontal="left" vertical="center" wrapText="1"/>
    </xf>
    <xf numFmtId="49" fontId="68" fillId="0" borderId="0" xfId="0" applyFont="1" applyBorder="1" applyAlignment="1">
      <alignment horizontal="left" vertical="center" wrapText="1"/>
    </xf>
    <xf numFmtId="49" fontId="68" fillId="0" borderId="23" xfId="0" applyFont="1" applyBorder="1" applyAlignment="1">
      <alignment horizontal="left" vertical="center" wrapText="1"/>
    </xf>
    <xf numFmtId="49" fontId="68" fillId="0" borderId="16" xfId="0" applyFont="1" applyBorder="1" applyAlignment="1">
      <alignment horizontal="left" vertical="center" wrapText="1"/>
    </xf>
    <xf numFmtId="49" fontId="68" fillId="0" borderId="5" xfId="0" applyFont="1" applyBorder="1" applyAlignment="1">
      <alignment horizontal="left" vertical="center" wrapText="1"/>
    </xf>
    <xf numFmtId="49" fontId="68" fillId="0" borderId="17" xfId="0" applyFont="1" applyBorder="1" applyAlignment="1">
      <alignment horizontal="left" vertical="center" wrapText="1"/>
    </xf>
    <xf numFmtId="0" fontId="8" fillId="0" borderId="141" xfId="90" applyFont="1" applyBorder="1" applyAlignment="1">
      <alignment horizontal="center" vertical="center" textRotation="90" wrapText="1"/>
    </xf>
    <xf numFmtId="0" fontId="8" fillId="0" borderId="88" xfId="90" applyFont="1" applyBorder="1" applyAlignment="1">
      <alignment horizontal="center" vertical="center" textRotation="90" wrapText="1"/>
    </xf>
    <xf numFmtId="0" fontId="8" fillId="0" borderId="65" xfId="90" applyFont="1" applyBorder="1" applyAlignment="1">
      <alignment horizontal="center" vertical="center" textRotation="90" wrapText="1"/>
    </xf>
    <xf numFmtId="0" fontId="8" fillId="0" borderId="23" xfId="90" applyFont="1" applyBorder="1" applyAlignment="1">
      <alignment horizontal="center" vertical="center" textRotation="90" wrapText="1"/>
    </xf>
    <xf numFmtId="0" fontId="8" fillId="0" borderId="16" xfId="90" applyFont="1" applyBorder="1" applyAlignment="1">
      <alignment horizontal="center" vertical="center" textRotation="90" wrapText="1"/>
    </xf>
    <xf numFmtId="0" fontId="8" fillId="0" borderId="17" xfId="90" applyFont="1" applyBorder="1" applyAlignment="1">
      <alignment horizontal="center" vertical="center" textRotation="90" wrapText="1"/>
    </xf>
    <xf numFmtId="0" fontId="73" fillId="0" borderId="0" xfId="92" applyNumberFormat="1" applyFont="1" applyBorder="1" applyAlignment="1">
      <alignment horizontal="center" vertical="center"/>
    </xf>
    <xf numFmtId="49" fontId="57" fillId="0" borderId="0" xfId="0" quotePrefix="1" applyFont="1" applyFill="1" applyBorder="1" applyAlignment="1">
      <alignment horizontal="center" vertical="center"/>
    </xf>
    <xf numFmtId="49" fontId="57" fillId="0" borderId="0" xfId="0" applyFont="1" applyFill="1" applyBorder="1" applyAlignment="1">
      <alignment horizontal="center" vertical="center"/>
    </xf>
    <xf numFmtId="0" fontId="51" fillId="20" borderId="0" xfId="85" applyFont="1" applyFill="1" applyBorder="1" applyAlignment="1">
      <alignment horizontal="center" vertical="center"/>
    </xf>
    <xf numFmtId="179" fontId="80" fillId="23" borderId="113" xfId="85" applyNumberFormat="1" applyFont="1" applyFill="1" applyBorder="1" applyAlignment="1">
      <alignment horizontal="center" vertical="center" wrapText="1"/>
    </xf>
    <xf numFmtId="179" fontId="80" fillId="23" borderId="110" xfId="85" applyNumberFormat="1" applyFont="1" applyFill="1" applyBorder="1" applyAlignment="1">
      <alignment horizontal="center" vertical="center" wrapText="1"/>
    </xf>
    <xf numFmtId="179" fontId="80" fillId="23" borderId="111" xfId="85" applyNumberFormat="1" applyFont="1" applyFill="1" applyBorder="1" applyAlignment="1">
      <alignment horizontal="center" vertical="center" wrapText="1"/>
    </xf>
    <xf numFmtId="0" fontId="68" fillId="0" borderId="152" xfId="85" applyFont="1" applyFill="1" applyBorder="1" applyAlignment="1">
      <alignment horizontal="left" vertical="center"/>
    </xf>
    <xf numFmtId="0" fontId="68" fillId="0" borderId="27" xfId="85" applyFont="1" applyFill="1" applyBorder="1" applyAlignment="1">
      <alignment horizontal="left" vertical="center"/>
    </xf>
    <xf numFmtId="179" fontId="80" fillId="23" borderId="156" xfId="85" applyNumberFormat="1" applyFont="1" applyFill="1" applyBorder="1" applyAlignment="1">
      <alignment horizontal="center" vertical="center" wrapText="1"/>
    </xf>
    <xf numFmtId="179" fontId="80" fillId="23" borderId="46" xfId="85" applyNumberFormat="1" applyFont="1" applyFill="1" applyBorder="1" applyAlignment="1">
      <alignment horizontal="center" vertical="center" wrapText="1"/>
    </xf>
    <xf numFmtId="181" fontId="101" fillId="23" borderId="113" xfId="85" applyNumberFormat="1" applyFont="1" applyFill="1" applyBorder="1" applyAlignment="1">
      <alignment horizontal="center" vertical="center" wrapText="1"/>
    </xf>
    <xf numFmtId="181" fontId="101" fillId="23" borderId="112" xfId="85" applyNumberFormat="1" applyFont="1" applyFill="1" applyBorder="1" applyAlignment="1">
      <alignment horizontal="center" vertical="center" wrapText="1"/>
    </xf>
    <xf numFmtId="181" fontId="101" fillId="23" borderId="110" xfId="85" applyNumberFormat="1" applyFont="1" applyFill="1" applyBorder="1" applyAlignment="1">
      <alignment horizontal="center" vertical="center" wrapText="1"/>
    </xf>
    <xf numFmtId="181" fontId="101" fillId="23" borderId="167" xfId="85" applyNumberFormat="1" applyFont="1" applyFill="1" applyBorder="1" applyAlignment="1">
      <alignment horizontal="center" vertical="center" wrapText="1"/>
    </xf>
    <xf numFmtId="181" fontId="101" fillId="23" borderId="111" xfId="85" applyNumberFormat="1" applyFont="1" applyFill="1" applyBorder="1" applyAlignment="1">
      <alignment horizontal="center" vertical="center" wrapText="1"/>
    </xf>
    <xf numFmtId="181" fontId="101" fillId="23" borderId="112" xfId="85" applyNumberFormat="1" applyFont="1" applyFill="1" applyBorder="1" applyAlignment="1">
      <alignment horizontal="center" vertical="center"/>
    </xf>
    <xf numFmtId="181" fontId="101" fillId="23" borderId="110" xfId="85" applyNumberFormat="1" applyFont="1" applyFill="1" applyBorder="1" applyAlignment="1">
      <alignment horizontal="center" vertical="center"/>
    </xf>
    <xf numFmtId="181" fontId="101" fillId="23" borderId="167" xfId="85" applyNumberFormat="1" applyFont="1" applyFill="1" applyBorder="1" applyAlignment="1">
      <alignment horizontal="center" vertical="center"/>
    </xf>
    <xf numFmtId="181" fontId="101" fillId="23" borderId="114" xfId="85" applyNumberFormat="1" applyFont="1" applyFill="1" applyBorder="1" applyAlignment="1">
      <alignment horizontal="center" vertical="center"/>
    </xf>
    <xf numFmtId="49" fontId="75" fillId="0" borderId="141" xfId="88" applyFont="1" applyBorder="1" applyAlignment="1">
      <alignment horizontal="left" vertical="center" wrapText="1"/>
    </xf>
    <xf numFmtId="49" fontId="75" fillId="0" borderId="91" xfId="88" applyFont="1" applyBorder="1" applyAlignment="1">
      <alignment horizontal="left" vertical="center" wrapText="1"/>
    </xf>
    <xf numFmtId="49" fontId="75" fillId="0" borderId="88" xfId="88" applyFont="1" applyBorder="1" applyAlignment="1">
      <alignment horizontal="left" vertical="center" wrapText="1"/>
    </xf>
    <xf numFmtId="49" fontId="75" fillId="0" borderId="65" xfId="88" applyFont="1" applyBorder="1" applyAlignment="1">
      <alignment horizontal="left" vertical="center" wrapText="1"/>
    </xf>
    <xf numFmtId="49" fontId="75" fillId="0" borderId="0" xfId="88" applyFont="1" applyBorder="1" applyAlignment="1">
      <alignment horizontal="left" vertical="center" wrapText="1"/>
    </xf>
    <xf numFmtId="49" fontId="75" fillId="0" borderId="23" xfId="88" applyFont="1" applyBorder="1" applyAlignment="1">
      <alignment horizontal="left" vertical="center" wrapText="1"/>
    </xf>
    <xf numFmtId="49" fontId="75" fillId="0" borderId="16" xfId="88" applyFont="1" applyBorder="1" applyAlignment="1">
      <alignment horizontal="left" vertical="center" wrapText="1"/>
    </xf>
    <xf numFmtId="49" fontId="75" fillId="0" borderId="5" xfId="88" applyFont="1" applyBorder="1" applyAlignment="1">
      <alignment horizontal="left" vertical="center" wrapText="1"/>
    </xf>
    <xf numFmtId="49" fontId="75" fillId="0" borderId="17" xfId="88" applyFont="1" applyBorder="1" applyAlignment="1">
      <alignment horizontal="left" vertical="center" wrapText="1"/>
    </xf>
    <xf numFmtId="0" fontId="94" fillId="20" borderId="0" xfId="85" applyFont="1" applyFill="1" applyAlignment="1">
      <alignment horizontal="left" vertical="center" indent="3"/>
    </xf>
    <xf numFmtId="0" fontId="93" fillId="23" borderId="128" xfId="85" applyFont="1" applyFill="1" applyBorder="1" applyAlignment="1">
      <alignment horizontal="center" vertical="center"/>
    </xf>
    <xf numFmtId="0" fontId="93" fillId="23" borderId="1" xfId="85" applyFont="1" applyFill="1" applyBorder="1" applyAlignment="1">
      <alignment horizontal="center" vertical="center"/>
    </xf>
    <xf numFmtId="0" fontId="93" fillId="21" borderId="24" xfId="85" applyFont="1" applyFill="1" applyBorder="1" applyAlignment="1">
      <alignment horizontal="center" vertical="center"/>
    </xf>
    <xf numFmtId="0" fontId="93" fillId="21" borderId="32" xfId="85" applyFont="1" applyFill="1" applyBorder="1" applyAlignment="1">
      <alignment horizontal="center" vertical="center"/>
    </xf>
    <xf numFmtId="0" fontId="93" fillId="21" borderId="64" xfId="85" applyFont="1" applyFill="1" applyBorder="1" applyAlignment="1">
      <alignment horizontal="center" vertical="center"/>
    </xf>
    <xf numFmtId="0" fontId="93" fillId="21" borderId="33" xfId="85" applyFont="1" applyFill="1" applyBorder="1" applyAlignment="1">
      <alignment horizontal="center" vertical="center"/>
    </xf>
    <xf numFmtId="0" fontId="93" fillId="21" borderId="26" xfId="85" applyFont="1" applyFill="1" applyBorder="1" applyAlignment="1">
      <alignment horizontal="center" vertical="center"/>
    </xf>
    <xf numFmtId="0" fontId="93" fillId="21" borderId="61" xfId="85" applyFont="1" applyFill="1" applyBorder="1" applyAlignment="1">
      <alignment horizontal="center" vertical="center"/>
    </xf>
    <xf numFmtId="0" fontId="93" fillId="21" borderId="34" xfId="85" applyFont="1" applyFill="1" applyBorder="1" applyAlignment="1">
      <alignment horizontal="center" vertical="center"/>
    </xf>
    <xf numFmtId="0" fontId="93" fillId="21" borderId="62" xfId="85" applyFont="1" applyFill="1" applyBorder="1" applyAlignment="1">
      <alignment horizontal="center" vertical="center"/>
    </xf>
    <xf numFmtId="0" fontId="96" fillId="21" borderId="172" xfId="85" applyFont="1" applyFill="1" applyBorder="1" applyAlignment="1">
      <alignment horizontal="center" vertical="center"/>
    </xf>
    <xf numFmtId="0" fontId="96" fillId="21" borderId="173" xfId="85" applyFont="1" applyFill="1" applyBorder="1" applyAlignment="1">
      <alignment horizontal="center" vertical="center"/>
    </xf>
    <xf numFmtId="0" fontId="97" fillId="23" borderId="31" xfId="85" applyFont="1" applyFill="1" applyBorder="1" applyAlignment="1">
      <alignment horizontal="center" vertical="center" wrapText="1"/>
    </xf>
    <xf numFmtId="0" fontId="97" fillId="23" borderId="35" xfId="85" applyFont="1" applyFill="1" applyBorder="1" applyAlignment="1">
      <alignment horizontal="center" vertical="center" wrapText="1"/>
    </xf>
    <xf numFmtId="0" fontId="93" fillId="23" borderId="41" xfId="85" applyFont="1" applyFill="1" applyBorder="1" applyAlignment="1">
      <alignment horizontal="center" vertical="center" wrapText="1"/>
    </xf>
    <xf numFmtId="0" fontId="93" fillId="23" borderId="36" xfId="85" applyFont="1" applyFill="1" applyBorder="1" applyAlignment="1">
      <alignment horizontal="center" vertical="center" wrapText="1"/>
    </xf>
    <xf numFmtId="0" fontId="93" fillId="23" borderId="60" xfId="85" applyFont="1" applyFill="1" applyBorder="1" applyAlignment="1">
      <alignment horizontal="center" vertical="center" wrapText="1"/>
    </xf>
    <xf numFmtId="0" fontId="93" fillId="23" borderId="133" xfId="85" applyFont="1" applyFill="1" applyBorder="1" applyAlignment="1">
      <alignment horizontal="center" vertical="center" wrapText="1"/>
    </xf>
    <xf numFmtId="0" fontId="57" fillId="20" borderId="0" xfId="85" quotePrefix="1" applyFont="1" applyFill="1" applyAlignment="1">
      <alignment horizontal="center" vertical="center"/>
    </xf>
    <xf numFmtId="0" fontId="57" fillId="20" borderId="0" xfId="85" applyFont="1" applyFill="1" applyAlignment="1">
      <alignment horizontal="center" vertical="center"/>
    </xf>
    <xf numFmtId="179" fontId="80" fillId="23" borderId="41" xfId="85" applyNumberFormat="1" applyFont="1" applyFill="1" applyBorder="1" applyAlignment="1">
      <alignment horizontal="center" vertical="center"/>
    </xf>
    <xf numFmtId="179" fontId="80" fillId="23" borderId="151" xfId="85" applyNumberFormat="1" applyFont="1" applyFill="1" applyBorder="1" applyAlignment="1">
      <alignment horizontal="center" vertical="center"/>
    </xf>
    <xf numFmtId="179" fontId="80" fillId="26" borderId="89" xfId="85" applyNumberFormat="1" applyFont="1" applyFill="1" applyBorder="1" applyAlignment="1">
      <alignment horizontal="center" vertical="center" wrapText="1"/>
    </xf>
    <xf numFmtId="179" fontId="80" fillId="26" borderId="70" xfId="85" applyNumberFormat="1" applyFont="1" applyFill="1" applyBorder="1" applyAlignment="1">
      <alignment horizontal="center" vertical="center" wrapText="1"/>
    </xf>
    <xf numFmtId="179" fontId="80" fillId="26" borderId="18" xfId="85" applyNumberFormat="1" applyFont="1" applyFill="1" applyBorder="1" applyAlignment="1">
      <alignment horizontal="center" vertical="center" wrapText="1"/>
    </xf>
    <xf numFmtId="179" fontId="80" fillId="26" borderId="89" xfId="85" applyNumberFormat="1" applyFont="1" applyFill="1" applyBorder="1" applyAlignment="1">
      <alignment horizontal="center" vertical="center"/>
    </xf>
    <xf numFmtId="179" fontId="80" fillId="26" borderId="70" xfId="85" applyNumberFormat="1" applyFont="1" applyFill="1" applyBorder="1" applyAlignment="1">
      <alignment horizontal="center" vertical="center"/>
    </xf>
    <xf numFmtId="179" fontId="80" fillId="26" borderId="149" xfId="85" applyNumberFormat="1" applyFont="1" applyFill="1" applyBorder="1" applyAlignment="1">
      <alignment horizontal="center" vertical="center"/>
    </xf>
    <xf numFmtId="179" fontId="80" fillId="26" borderId="18" xfId="85" applyNumberFormat="1" applyFont="1" applyFill="1" applyBorder="1" applyAlignment="1">
      <alignment horizontal="center" vertical="center"/>
    </xf>
    <xf numFmtId="179" fontId="80" fillId="23" borderId="56" xfId="85" applyNumberFormat="1" applyFont="1" applyFill="1" applyBorder="1" applyAlignment="1">
      <alignment horizontal="center" vertical="center" wrapText="1"/>
    </xf>
    <xf numFmtId="179" fontId="80" fillId="23" borderId="41" xfId="85" applyNumberFormat="1" applyFont="1" applyFill="1" applyBorder="1" applyAlignment="1">
      <alignment horizontal="center" vertical="center" wrapText="1"/>
    </xf>
    <xf numFmtId="179" fontId="80" fillId="23" borderId="56" xfId="85" applyNumberFormat="1" applyFont="1" applyFill="1" applyBorder="1" applyAlignment="1">
      <alignment horizontal="center" vertical="center"/>
    </xf>
    <xf numFmtId="179" fontId="80" fillId="23" borderId="46" xfId="85" applyNumberFormat="1" applyFont="1" applyFill="1" applyBorder="1" applyAlignment="1">
      <alignment horizontal="center" vertical="center"/>
    </xf>
    <xf numFmtId="179" fontId="80" fillId="23" borderId="113" xfId="85" applyNumberFormat="1" applyFont="1" applyFill="1" applyBorder="1" applyAlignment="1">
      <alignment horizontal="center" vertical="center"/>
    </xf>
    <xf numFmtId="179" fontId="80" fillId="23" borderId="110" xfId="85" applyNumberFormat="1" applyFont="1" applyFill="1" applyBorder="1" applyAlignment="1">
      <alignment horizontal="center" vertical="center"/>
    </xf>
    <xf numFmtId="179" fontId="80" fillId="23" borderId="111" xfId="85" applyNumberFormat="1" applyFont="1" applyFill="1" applyBorder="1" applyAlignment="1">
      <alignment horizontal="center" vertical="center"/>
    </xf>
    <xf numFmtId="0" fontId="69" fillId="26" borderId="128" xfId="85" applyFont="1" applyFill="1" applyBorder="1" applyAlignment="1">
      <alignment horizontal="center" vertical="center"/>
    </xf>
    <xf numFmtId="0" fontId="69" fillId="26" borderId="1" xfId="85" applyFont="1" applyFill="1" applyBorder="1" applyAlignment="1">
      <alignment horizontal="center" vertical="center"/>
    </xf>
    <xf numFmtId="0" fontId="69" fillId="26" borderId="127" xfId="85" applyFont="1" applyFill="1" applyBorder="1" applyAlignment="1">
      <alignment horizontal="center" vertical="center"/>
    </xf>
    <xf numFmtId="0" fontId="57" fillId="26" borderId="24" xfId="85" applyFont="1" applyFill="1" applyBorder="1" applyAlignment="1">
      <alignment horizontal="center" vertical="center" wrapText="1"/>
    </xf>
    <xf numFmtId="0" fontId="57" fillId="26" borderId="32" xfId="85" applyFont="1" applyFill="1" applyBorder="1" applyAlignment="1">
      <alignment horizontal="center" vertical="center" wrapText="1"/>
    </xf>
    <xf numFmtId="0" fontId="65" fillId="26" borderId="64" xfId="85" applyFont="1" applyFill="1" applyBorder="1" applyAlignment="1">
      <alignment horizontal="center" vertical="center" wrapText="1"/>
    </xf>
    <xf numFmtId="0" fontId="65" fillId="26" borderId="33" xfId="85" applyFont="1" applyFill="1" applyBorder="1" applyAlignment="1">
      <alignment horizontal="center" vertical="center" wrapText="1"/>
    </xf>
    <xf numFmtId="0" fontId="69" fillId="26" borderId="115" xfId="85" applyFont="1" applyFill="1" applyBorder="1" applyAlignment="1">
      <alignment horizontal="center" vertical="center" wrapText="1"/>
    </xf>
    <xf numFmtId="0" fontId="69" fillId="26" borderId="145" xfId="85" applyFont="1" applyFill="1" applyBorder="1" applyAlignment="1">
      <alignment horizontal="center" vertical="center" wrapText="1"/>
    </xf>
    <xf numFmtId="0" fontId="69" fillId="21" borderId="24" xfId="85" applyFont="1" applyFill="1" applyBorder="1" applyAlignment="1">
      <alignment horizontal="center" vertical="center"/>
    </xf>
    <xf numFmtId="0" fontId="69" fillId="21" borderId="32" xfId="85" applyFont="1" applyFill="1" applyBorder="1" applyAlignment="1">
      <alignment horizontal="center" vertical="center"/>
    </xf>
    <xf numFmtId="0" fontId="69" fillId="21" borderId="64" xfId="85" applyFont="1" applyFill="1" applyBorder="1" applyAlignment="1">
      <alignment horizontal="center" vertical="center" wrapText="1"/>
    </xf>
    <xf numFmtId="0" fontId="69" fillId="21" borderId="33" xfId="85" applyFont="1" applyFill="1" applyBorder="1" applyAlignment="1">
      <alignment horizontal="center" vertical="center" wrapText="1"/>
    </xf>
    <xf numFmtId="0" fontId="69" fillId="21" borderId="26" xfId="85" applyFont="1" applyFill="1" applyBorder="1" applyAlignment="1">
      <alignment horizontal="center" vertical="center"/>
    </xf>
    <xf numFmtId="0" fontId="69" fillId="21" borderId="61" xfId="85" applyFont="1" applyFill="1" applyBorder="1" applyAlignment="1">
      <alignment horizontal="center" vertical="center"/>
    </xf>
    <xf numFmtId="0" fontId="69" fillId="21" borderId="34" xfId="85" applyFont="1" applyFill="1" applyBorder="1" applyAlignment="1">
      <alignment horizontal="center" vertical="center"/>
    </xf>
    <xf numFmtId="0" fontId="69" fillId="21" borderId="62" xfId="85" applyFont="1" applyFill="1" applyBorder="1" applyAlignment="1">
      <alignment horizontal="center" vertical="center"/>
    </xf>
    <xf numFmtId="0" fontId="65" fillId="23" borderId="58" xfId="85" applyFont="1" applyFill="1" applyBorder="1" applyAlignment="1">
      <alignment horizontal="center" vertical="center" wrapText="1"/>
    </xf>
    <xf numFmtId="0" fontId="69" fillId="23" borderId="35" xfId="85" applyFont="1" applyFill="1" applyBorder="1" applyAlignment="1">
      <alignment horizontal="center" vertical="center"/>
    </xf>
    <xf numFmtId="0" fontId="65" fillId="23" borderId="41" xfId="85" applyFont="1" applyFill="1" applyBorder="1" applyAlignment="1">
      <alignment horizontal="center" vertical="center" wrapText="1"/>
    </xf>
    <xf numFmtId="0" fontId="65" fillId="23" borderId="36" xfId="85" applyFont="1" applyFill="1" applyBorder="1" applyAlignment="1">
      <alignment horizontal="center" vertical="center" wrapText="1"/>
    </xf>
    <xf numFmtId="0" fontId="87" fillId="20" borderId="0" xfId="85" applyFont="1" applyFill="1" applyBorder="1" applyAlignment="1">
      <alignment horizontal="left" vertical="center" indent="3"/>
    </xf>
    <xf numFmtId="0" fontId="69" fillId="23" borderId="128" xfId="85" applyFont="1" applyFill="1" applyBorder="1" applyAlignment="1">
      <alignment horizontal="center" vertical="center"/>
    </xf>
    <xf numFmtId="0" fontId="69" fillId="23" borderId="1" xfId="85" applyFont="1" applyFill="1" applyBorder="1" applyAlignment="1">
      <alignment horizontal="center" vertical="center"/>
    </xf>
    <xf numFmtId="0" fontId="69" fillId="23" borderId="60" xfId="85" applyFont="1" applyFill="1" applyBorder="1" applyAlignment="1">
      <alignment horizontal="center" vertical="center" wrapText="1"/>
    </xf>
    <xf numFmtId="0" fontId="69" fillId="23" borderId="133" xfId="85" applyFont="1" applyFill="1" applyBorder="1" applyAlignment="1">
      <alignment horizontal="center" vertical="center" wrapText="1"/>
    </xf>
    <xf numFmtId="0" fontId="86" fillId="23" borderId="107" xfId="85" applyFont="1" applyFill="1" applyBorder="1" applyAlignment="1">
      <alignment horizontal="center" vertical="center"/>
    </xf>
    <xf numFmtId="0" fontId="85" fillId="23" borderId="108" xfId="85" applyFont="1" applyFill="1" applyBorder="1" applyAlignment="1">
      <alignment horizontal="center" vertical="center"/>
    </xf>
    <xf numFmtId="0" fontId="85" fillId="23" borderId="109" xfId="85" applyFont="1" applyFill="1" applyBorder="1" applyAlignment="1">
      <alignment horizontal="center" vertical="center"/>
    </xf>
    <xf numFmtId="0" fontId="86" fillId="26" borderId="107" xfId="85" applyFont="1" applyFill="1" applyBorder="1" applyAlignment="1">
      <alignment horizontal="center" vertical="center"/>
    </xf>
    <xf numFmtId="0" fontId="85" fillId="26" borderId="108" xfId="85" applyFont="1" applyFill="1" applyBorder="1" applyAlignment="1">
      <alignment horizontal="center" vertical="center"/>
    </xf>
    <xf numFmtId="0" fontId="85" fillId="26" borderId="109" xfId="85" applyFont="1" applyFill="1" applyBorder="1" applyAlignment="1">
      <alignment horizontal="center" vertical="center"/>
    </xf>
    <xf numFmtId="0" fontId="92" fillId="26" borderId="166" xfId="85" applyFont="1" applyFill="1" applyBorder="1" applyAlignment="1">
      <alignment horizontal="center" vertical="center" wrapText="1"/>
    </xf>
    <xf numFmtId="0" fontId="59" fillId="26" borderId="41" xfId="85" applyFont="1" applyFill="1" applyBorder="1" applyAlignment="1">
      <alignment horizontal="center" vertical="center" wrapText="1"/>
    </xf>
    <xf numFmtId="0" fontId="59" fillId="26" borderId="36" xfId="85" applyFont="1" applyFill="1" applyBorder="1" applyAlignment="1">
      <alignment horizontal="center" vertical="center" wrapText="1"/>
    </xf>
    <xf numFmtId="0" fontId="91" fillId="23" borderId="24" xfId="85" applyFont="1" applyFill="1" applyBorder="1" applyAlignment="1">
      <alignment horizontal="center" vertical="center" wrapText="1"/>
    </xf>
    <xf numFmtId="0" fontId="70" fillId="23" borderId="32" xfId="85" applyFont="1" applyFill="1" applyBorder="1" applyAlignment="1">
      <alignment horizontal="center" vertical="center" wrapText="1"/>
    </xf>
    <xf numFmtId="0" fontId="84" fillId="23" borderId="64" xfId="85" applyFont="1" applyFill="1" applyBorder="1" applyAlignment="1">
      <alignment horizontal="center" vertical="center" wrapText="1"/>
    </xf>
    <xf numFmtId="0" fontId="83" fillId="23" borderId="33" xfId="85" applyFont="1" applyFill="1" applyBorder="1" applyAlignment="1">
      <alignment horizontal="center" vertical="center" wrapText="1"/>
    </xf>
    <xf numFmtId="0" fontId="84" fillId="23" borderId="115" xfId="85" applyFont="1" applyFill="1" applyBorder="1" applyAlignment="1">
      <alignment horizontal="center" vertical="center" wrapText="1"/>
    </xf>
    <xf numFmtId="0" fontId="83" fillId="23" borderId="145" xfId="85" applyFont="1" applyFill="1" applyBorder="1" applyAlignment="1">
      <alignment horizontal="center" vertical="center" wrapText="1"/>
    </xf>
    <xf numFmtId="0" fontId="92" fillId="26" borderId="24" xfId="85" applyFont="1" applyFill="1" applyBorder="1" applyAlignment="1">
      <alignment horizontal="center" vertical="center" wrapText="1"/>
    </xf>
    <xf numFmtId="0" fontId="59" fillId="26" borderId="32" xfId="85" applyFont="1" applyFill="1" applyBorder="1" applyAlignment="1">
      <alignment horizontal="center" vertical="center" wrapText="1"/>
    </xf>
    <xf numFmtId="0" fontId="84" fillId="26" borderId="64" xfId="85" applyFont="1" applyFill="1" applyBorder="1" applyAlignment="1">
      <alignment horizontal="center" vertical="center" wrapText="1"/>
    </xf>
    <xf numFmtId="0" fontId="83" fillId="26" borderId="33" xfId="85" applyFont="1" applyFill="1" applyBorder="1" applyAlignment="1">
      <alignment horizontal="center" vertical="center" wrapText="1"/>
    </xf>
    <xf numFmtId="0" fontId="84" fillId="26" borderId="115" xfId="85" applyFont="1" applyFill="1" applyBorder="1" applyAlignment="1">
      <alignment horizontal="center" vertical="center" wrapText="1"/>
    </xf>
    <xf numFmtId="0" fontId="83" fillId="26" borderId="145" xfId="85" applyFont="1" applyFill="1" applyBorder="1" applyAlignment="1">
      <alignment horizontal="center" vertical="center" wrapText="1"/>
    </xf>
    <xf numFmtId="181" fontId="80" fillId="26" borderId="89" xfId="85" applyNumberFormat="1" applyFont="1" applyFill="1" applyBorder="1" applyAlignment="1">
      <alignment horizontal="center" vertical="center"/>
    </xf>
    <xf numFmtId="181" fontId="80" fillId="26" borderId="70" xfId="85" applyNumberFormat="1" applyFont="1" applyFill="1" applyBorder="1" applyAlignment="1">
      <alignment horizontal="center" vertical="center"/>
    </xf>
    <xf numFmtId="181" fontId="80" fillId="26" borderId="18" xfId="85" applyNumberFormat="1" applyFont="1" applyFill="1" applyBorder="1" applyAlignment="1">
      <alignment horizontal="center" vertical="center"/>
    </xf>
    <xf numFmtId="181" fontId="80" fillId="26" borderId="54" xfId="85" applyNumberFormat="1" applyFont="1" applyFill="1" applyBorder="1" applyAlignment="1">
      <alignment horizontal="center" vertical="center"/>
    </xf>
    <xf numFmtId="181" fontId="80" fillId="26" borderId="39" xfId="85" applyNumberFormat="1" applyFont="1" applyFill="1" applyBorder="1" applyAlignment="1">
      <alignment horizontal="center" vertical="center"/>
    </xf>
    <xf numFmtId="181" fontId="80" fillId="26" borderId="43" xfId="85" applyNumberFormat="1" applyFont="1" applyFill="1" applyBorder="1" applyAlignment="1">
      <alignment horizontal="center" vertical="center"/>
    </xf>
    <xf numFmtId="181" fontId="80" fillId="23" borderId="56" xfId="85" applyNumberFormat="1" applyFont="1" applyFill="1" applyBorder="1" applyAlignment="1">
      <alignment horizontal="center" vertical="center"/>
    </xf>
    <xf numFmtId="181" fontId="80" fillId="23" borderId="41" xfId="85" applyNumberFormat="1" applyFont="1" applyFill="1" applyBorder="1" applyAlignment="1">
      <alignment horizontal="center" vertical="center"/>
    </xf>
    <xf numFmtId="181" fontId="80" fillId="23" borderId="46" xfId="85" applyNumberFormat="1" applyFont="1" applyFill="1" applyBorder="1" applyAlignment="1">
      <alignment horizontal="center" vertical="center"/>
    </xf>
    <xf numFmtId="38" fontId="68" fillId="0" borderId="27" xfId="89" applyFont="1" applyFill="1" applyBorder="1" applyAlignment="1">
      <alignment horizontal="center" vertical="center" wrapText="1"/>
    </xf>
    <xf numFmtId="38" fontId="68" fillId="0" borderId="28" xfId="89" applyFont="1" applyFill="1" applyBorder="1" applyAlignment="1">
      <alignment horizontal="center" vertical="center" wrapText="1"/>
    </xf>
    <xf numFmtId="0" fontId="68" fillId="0" borderId="152" xfId="85" applyFont="1" applyFill="1" applyBorder="1" applyAlignment="1">
      <alignment horizontal="center" vertical="center" wrapText="1"/>
    </xf>
    <xf numFmtId="0" fontId="68" fillId="0" borderId="27" xfId="85" applyFont="1" applyFill="1" applyBorder="1" applyAlignment="1">
      <alignment horizontal="center" vertical="center" wrapText="1"/>
    </xf>
    <xf numFmtId="179" fontId="80" fillId="23" borderId="156" xfId="85" applyNumberFormat="1" applyFont="1" applyFill="1" applyBorder="1" applyAlignment="1">
      <alignment horizontal="center" vertical="center"/>
    </xf>
    <xf numFmtId="0" fontId="65" fillId="26" borderId="24" xfId="85" applyFont="1" applyFill="1" applyBorder="1" applyAlignment="1">
      <alignment horizontal="center" vertical="center" wrapText="1"/>
    </xf>
    <xf numFmtId="0" fontId="65" fillId="26" borderId="32" xfId="85" applyFont="1" applyFill="1" applyBorder="1" applyAlignment="1">
      <alignment horizontal="center" vertical="center" wrapText="1"/>
    </xf>
    <xf numFmtId="0" fontId="69" fillId="26" borderId="26" xfId="85" applyFont="1" applyFill="1" applyBorder="1" applyAlignment="1">
      <alignment horizontal="center" vertical="center" wrapText="1"/>
    </xf>
    <xf numFmtId="0" fontId="69" fillId="26" borderId="34" xfId="85" applyFont="1" applyFill="1" applyBorder="1" applyAlignment="1">
      <alignment horizontal="center" vertical="center" wrapText="1"/>
    </xf>
    <xf numFmtId="0" fontId="69" fillId="21" borderId="25" xfId="85" applyFont="1" applyFill="1" applyBorder="1" applyAlignment="1">
      <alignment horizontal="center" vertical="center"/>
    </xf>
    <xf numFmtId="0" fontId="69" fillId="21" borderId="33" xfId="85" applyFont="1" applyFill="1" applyBorder="1" applyAlignment="1">
      <alignment horizontal="center" vertical="center"/>
    </xf>
    <xf numFmtId="0" fontId="65" fillId="23" borderId="35" xfId="85" applyFont="1" applyFill="1" applyBorder="1" applyAlignment="1">
      <alignment horizontal="center" vertical="center" wrapText="1"/>
    </xf>
    <xf numFmtId="0" fontId="87" fillId="20" borderId="0" xfId="85" applyFont="1" applyFill="1" applyAlignment="1">
      <alignment horizontal="left" vertical="center" indent="3"/>
    </xf>
    <xf numFmtId="0" fontId="69" fillId="26" borderId="107" xfId="85" applyFont="1" applyFill="1" applyBorder="1" applyAlignment="1">
      <alignment horizontal="center" vertical="center"/>
    </xf>
    <xf numFmtId="0" fontId="69" fillId="26" borderId="108" xfId="85" applyFont="1" applyFill="1" applyBorder="1" applyAlignment="1">
      <alignment horizontal="center" vertical="center"/>
    </xf>
    <xf numFmtId="0" fontId="69" fillId="26" borderId="163" xfId="85" applyFont="1" applyFill="1" applyBorder="1" applyAlignment="1">
      <alignment horizontal="center" vertical="center"/>
    </xf>
    <xf numFmtId="181" fontId="80" fillId="26" borderId="89" xfId="85" applyNumberFormat="1" applyFont="1" applyFill="1" applyBorder="1" applyAlignment="1">
      <alignment horizontal="center" vertical="center" wrapText="1"/>
    </xf>
    <xf numFmtId="181" fontId="80" fillId="26" borderId="149" xfId="85" applyNumberFormat="1" applyFont="1" applyFill="1" applyBorder="1" applyAlignment="1">
      <alignment horizontal="center" vertical="center" wrapText="1"/>
    </xf>
    <xf numFmtId="0" fontId="57" fillId="20" borderId="0" xfId="85" applyFont="1" applyFill="1" applyBorder="1" applyAlignment="1">
      <alignment horizontal="center" vertical="center"/>
    </xf>
    <xf numFmtId="181" fontId="80" fillId="23" borderId="113" xfId="85" applyNumberFormat="1" applyFont="1" applyFill="1" applyBorder="1" applyAlignment="1">
      <alignment horizontal="center" vertical="center"/>
    </xf>
    <xf numFmtId="181" fontId="80" fillId="23" borderId="110" xfId="85" applyNumberFormat="1" applyFont="1" applyFill="1" applyBorder="1" applyAlignment="1">
      <alignment horizontal="center" vertical="center"/>
    </xf>
    <xf numFmtId="181" fontId="80" fillId="23" borderId="111" xfId="85" applyNumberFormat="1" applyFont="1" applyFill="1" applyBorder="1" applyAlignment="1">
      <alignment horizontal="center" vertical="center"/>
    </xf>
    <xf numFmtId="181" fontId="80" fillId="23" borderId="56" xfId="85" applyNumberFormat="1" applyFont="1" applyFill="1" applyBorder="1" applyAlignment="1">
      <alignment horizontal="center" vertical="center" wrapText="1"/>
    </xf>
    <xf numFmtId="181" fontId="80" fillId="23" borderId="46" xfId="85" applyNumberFormat="1" applyFont="1" applyFill="1" applyBorder="1" applyAlignment="1">
      <alignment horizontal="center" vertical="center" wrapText="1"/>
    </xf>
    <xf numFmtId="181" fontId="80" fillId="23" borderId="41" xfId="85" applyNumberFormat="1" applyFont="1" applyFill="1" applyBorder="1" applyAlignment="1">
      <alignment horizontal="center" vertical="center" wrapText="1"/>
    </xf>
    <xf numFmtId="0" fontId="69" fillId="26" borderId="24" xfId="85" applyFont="1" applyFill="1" applyBorder="1" applyAlignment="1">
      <alignment horizontal="center" vertical="center" wrapText="1"/>
    </xf>
    <xf numFmtId="0" fontId="69" fillId="26" borderId="32" xfId="85" applyFont="1" applyFill="1" applyBorder="1" applyAlignment="1">
      <alignment horizontal="center" vertical="center" wrapText="1"/>
    </xf>
    <xf numFmtId="181" fontId="80" fillId="26" borderId="70" xfId="85" applyNumberFormat="1" applyFont="1" applyFill="1" applyBorder="1" applyAlignment="1">
      <alignment horizontal="center" vertical="center" wrapText="1"/>
    </xf>
    <xf numFmtId="181" fontId="80" fillId="26" borderId="18" xfId="85" applyNumberFormat="1" applyFont="1" applyFill="1" applyBorder="1" applyAlignment="1">
      <alignment horizontal="center" vertical="center" wrapText="1"/>
    </xf>
    <xf numFmtId="0" fontId="69" fillId="21" borderId="64" xfId="85" applyFont="1" applyFill="1" applyBorder="1" applyAlignment="1">
      <alignment horizontal="center" vertical="center"/>
    </xf>
    <xf numFmtId="0" fontId="69" fillId="21" borderId="30" xfId="85" applyFont="1" applyFill="1" applyBorder="1" applyAlignment="1">
      <alignment horizontal="center" vertical="center"/>
    </xf>
    <xf numFmtId="0" fontId="69" fillId="21" borderId="130" xfId="85" applyFont="1" applyFill="1" applyBorder="1" applyAlignment="1">
      <alignment horizontal="center" vertical="center"/>
    </xf>
    <xf numFmtId="0" fontId="69" fillId="23" borderId="31" xfId="85" applyFont="1" applyFill="1" applyBorder="1" applyAlignment="1">
      <alignment horizontal="center" vertical="center"/>
    </xf>
    <xf numFmtId="0" fontId="93" fillId="23" borderId="107" xfId="85" applyFont="1" applyFill="1" applyBorder="1" applyAlignment="1">
      <alignment horizontal="center" vertical="center"/>
    </xf>
    <xf numFmtId="0" fontId="69" fillId="23" borderId="108" xfId="85" applyFont="1" applyFill="1" applyBorder="1" applyAlignment="1">
      <alignment horizontal="center" vertical="center"/>
    </xf>
    <xf numFmtId="0" fontId="69" fillId="23" borderId="109" xfId="85" applyFont="1" applyFill="1" applyBorder="1" applyAlignment="1">
      <alignment horizontal="center" vertical="center"/>
    </xf>
    <xf numFmtId="0" fontId="93" fillId="26" borderId="107" xfId="85" applyFont="1" applyFill="1" applyBorder="1" applyAlignment="1">
      <alignment horizontal="center" vertical="center"/>
    </xf>
    <xf numFmtId="0" fontId="69" fillId="26" borderId="109" xfId="85" applyFont="1" applyFill="1" applyBorder="1" applyAlignment="1">
      <alignment horizontal="center" vertical="center"/>
    </xf>
    <xf numFmtId="181" fontId="80" fillId="26" borderId="149" xfId="85" applyNumberFormat="1" applyFont="1" applyFill="1" applyBorder="1" applyAlignment="1">
      <alignment horizontal="center" vertical="center"/>
    </xf>
    <xf numFmtId="181" fontId="80" fillId="23" borderId="113" xfId="85" applyNumberFormat="1" applyFont="1" applyFill="1" applyBorder="1" applyAlignment="1">
      <alignment horizontal="center" vertical="center" wrapText="1"/>
    </xf>
    <xf numFmtId="181" fontId="80" fillId="23" borderId="110" xfId="85" applyNumberFormat="1" applyFont="1" applyFill="1" applyBorder="1" applyAlignment="1">
      <alignment horizontal="center" vertical="center" wrapText="1"/>
    </xf>
    <xf numFmtId="181" fontId="80" fillId="23" borderId="111" xfId="85" applyNumberFormat="1" applyFont="1" applyFill="1" applyBorder="1" applyAlignment="1">
      <alignment horizontal="center" vertical="center" wrapText="1"/>
    </xf>
    <xf numFmtId="181" fontId="80" fillId="23" borderId="112" xfId="85" applyNumberFormat="1" applyFont="1" applyFill="1" applyBorder="1" applyAlignment="1">
      <alignment horizontal="center" vertical="center"/>
    </xf>
    <xf numFmtId="181" fontId="80" fillId="23" borderId="167" xfId="85" applyNumberFormat="1" applyFont="1" applyFill="1" applyBorder="1" applyAlignment="1">
      <alignment horizontal="center" vertical="center"/>
    </xf>
    <xf numFmtId="181" fontId="80" fillId="23" borderId="114" xfId="85" applyNumberFormat="1" applyFont="1" applyFill="1" applyBorder="1" applyAlignment="1">
      <alignment horizontal="center" vertical="center"/>
    </xf>
    <xf numFmtId="0" fontId="65" fillId="23" borderId="31" xfId="85" applyFont="1" applyFill="1" applyBorder="1" applyAlignment="1">
      <alignment horizontal="center" vertical="center" wrapText="1"/>
    </xf>
    <xf numFmtId="0" fontId="65" fillId="26" borderId="26" xfId="85" applyFont="1" applyFill="1" applyBorder="1" applyAlignment="1">
      <alignment horizontal="center" vertical="center" wrapText="1"/>
    </xf>
    <xf numFmtId="0" fontId="65" fillId="26" borderId="34" xfId="85" applyFont="1" applyFill="1" applyBorder="1" applyAlignment="1">
      <alignment horizontal="center" vertical="center" wrapText="1"/>
    </xf>
    <xf numFmtId="0" fontId="65" fillId="23" borderId="60" xfId="85" applyFont="1" applyFill="1" applyBorder="1" applyAlignment="1">
      <alignment horizontal="center" vertical="center" wrapText="1"/>
    </xf>
    <xf numFmtId="0" fontId="65" fillId="23" borderId="133" xfId="85" applyFont="1" applyFill="1" applyBorder="1" applyAlignment="1">
      <alignment horizontal="center" vertical="center" wrapText="1"/>
    </xf>
    <xf numFmtId="0" fontId="74" fillId="26" borderId="166" xfId="85" applyFont="1" applyFill="1" applyBorder="1" applyAlignment="1">
      <alignment horizontal="center" vertical="center" wrapText="1"/>
    </xf>
    <xf numFmtId="0" fontId="8" fillId="26" borderId="41" xfId="85" applyFont="1" applyFill="1" applyBorder="1" applyAlignment="1">
      <alignment horizontal="center" vertical="center" wrapText="1"/>
    </xf>
    <xf numFmtId="0" fontId="8" fillId="26" borderId="36" xfId="85" applyFont="1" applyFill="1" applyBorder="1" applyAlignment="1">
      <alignment horizontal="center" vertical="center" wrapText="1"/>
    </xf>
    <xf numFmtId="0" fontId="51" fillId="23" borderId="24" xfId="85" applyFont="1" applyFill="1" applyBorder="1" applyAlignment="1">
      <alignment horizontal="center" vertical="center" wrapText="1"/>
    </xf>
    <xf numFmtId="0" fontId="57" fillId="23" borderId="32" xfId="85" applyFont="1" applyFill="1" applyBorder="1" applyAlignment="1">
      <alignment horizontal="center" vertical="center" wrapText="1"/>
    </xf>
    <xf numFmtId="0" fontId="48" fillId="23" borderId="64" xfId="85" applyFont="1" applyFill="1" applyBorder="1" applyAlignment="1">
      <alignment horizontal="center" vertical="center" wrapText="1"/>
    </xf>
    <xf numFmtId="0" fontId="68" fillId="23" borderId="33" xfId="85" applyFont="1" applyFill="1" applyBorder="1" applyAlignment="1">
      <alignment horizontal="center" vertical="center" wrapText="1"/>
    </xf>
    <xf numFmtId="0" fontId="48" fillId="23" borderId="115" xfId="85" applyFont="1" applyFill="1" applyBorder="1" applyAlignment="1">
      <alignment horizontal="center" vertical="center" wrapText="1"/>
    </xf>
    <xf numFmtId="0" fontId="68" fillId="23" borderId="145" xfId="85" applyFont="1" applyFill="1" applyBorder="1" applyAlignment="1">
      <alignment horizontal="center" vertical="center" wrapText="1"/>
    </xf>
    <xf numFmtId="0" fontId="74" fillId="26" borderId="24" xfId="85" applyFont="1" applyFill="1" applyBorder="1" applyAlignment="1">
      <alignment horizontal="center" vertical="center" wrapText="1"/>
    </xf>
    <xf numFmtId="0" fontId="8" fillId="26" borderId="32" xfId="85" applyFont="1" applyFill="1" applyBorder="1" applyAlignment="1">
      <alignment horizontal="center" vertical="center" wrapText="1"/>
    </xf>
    <xf numFmtId="0" fontId="48" fillId="26" borderId="64" xfId="85" applyFont="1" applyFill="1" applyBorder="1" applyAlignment="1">
      <alignment horizontal="center" vertical="center" wrapText="1"/>
    </xf>
    <xf numFmtId="0" fontId="68" fillId="26" borderId="33" xfId="85" applyFont="1" applyFill="1" applyBorder="1" applyAlignment="1">
      <alignment horizontal="center" vertical="center" wrapText="1"/>
    </xf>
    <xf numFmtId="0" fontId="48" fillId="26" borderId="115" xfId="85" applyFont="1" applyFill="1" applyBorder="1" applyAlignment="1">
      <alignment horizontal="center" vertical="center" wrapText="1"/>
    </xf>
    <xf numFmtId="0" fontId="68" fillId="26" borderId="145" xfId="85" applyFont="1" applyFill="1" applyBorder="1" applyAlignment="1">
      <alignment horizontal="center" vertical="center" wrapText="1"/>
    </xf>
    <xf numFmtId="49" fontId="64" fillId="0" borderId="90" xfId="88" applyNumberFormat="1" applyFont="1" applyBorder="1" applyAlignment="1">
      <alignment horizontal="left" vertical="center"/>
    </xf>
    <xf numFmtId="0" fontId="64" fillId="0" borderId="90" xfId="88" applyNumberFormat="1" applyFont="1" applyBorder="1" applyAlignment="1">
      <alignment horizontal="left" vertical="center"/>
    </xf>
    <xf numFmtId="49" fontId="66" fillId="0" borderId="90" xfId="88" applyNumberFormat="1" applyFont="1" applyBorder="1" applyAlignment="1">
      <alignment horizontal="left" vertical="center"/>
    </xf>
    <xf numFmtId="0" fontId="66" fillId="0" borderId="90" xfId="88" applyNumberFormat="1" applyFont="1" applyBorder="1" applyAlignment="1">
      <alignment horizontal="left" vertical="center"/>
    </xf>
    <xf numFmtId="49" fontId="8" fillId="0" borderId="153" xfId="0" applyFont="1" applyFill="1" applyBorder="1" applyAlignment="1">
      <alignment horizontal="center" vertical="center" wrapText="1"/>
    </xf>
    <xf numFmtId="49" fontId="8" fillId="0" borderId="155" xfId="0" applyFont="1" applyFill="1" applyBorder="1" applyAlignment="1">
      <alignment horizontal="center" vertical="center" wrapText="1"/>
    </xf>
    <xf numFmtId="49" fontId="8" fillId="0" borderId="155" xfId="0" applyFont="1" applyFill="1" applyBorder="1" applyAlignment="1">
      <alignment horizontal="center" vertical="center"/>
    </xf>
    <xf numFmtId="49" fontId="8" fillId="0" borderId="154" xfId="0" applyFont="1" applyFill="1" applyBorder="1" applyAlignment="1">
      <alignment horizontal="center" vertical="center" wrapText="1"/>
    </xf>
    <xf numFmtId="49" fontId="8" fillId="0" borderId="153" xfId="0" applyFont="1" applyFill="1" applyBorder="1" applyAlignment="1">
      <alignment vertical="top" wrapText="1"/>
    </xf>
    <xf numFmtId="49" fontId="8" fillId="0" borderId="155" xfId="0" applyFont="1" applyFill="1" applyBorder="1" applyAlignment="1">
      <alignment vertical="top" wrapText="1"/>
    </xf>
    <xf numFmtId="49" fontId="8" fillId="0" borderId="154" xfId="0" applyFont="1" applyFill="1" applyBorder="1" applyAlignment="1">
      <alignment vertical="top" wrapText="1"/>
    </xf>
    <xf numFmtId="49" fontId="8" fillId="0" borderId="90" xfId="0" applyFont="1" applyFill="1" applyBorder="1" applyAlignment="1">
      <alignment horizontal="center" vertical="center" wrapText="1"/>
    </xf>
    <xf numFmtId="49" fontId="8" fillId="0" borderId="153" xfId="0" applyFont="1" applyFill="1" applyBorder="1" applyAlignment="1">
      <alignment horizontal="center" vertical="top" wrapText="1"/>
    </xf>
    <xf numFmtId="49" fontId="8" fillId="0" borderId="155" xfId="0" applyFont="1" applyFill="1" applyBorder="1" applyAlignment="1">
      <alignment horizontal="center" vertical="top" wrapText="1"/>
    </xf>
    <xf numFmtId="49" fontId="8" fillId="0" borderId="154" xfId="0" applyFont="1" applyFill="1" applyBorder="1" applyAlignment="1">
      <alignment horizontal="center" vertical="center"/>
    </xf>
    <xf numFmtId="49" fontId="63" fillId="0" borderId="141" xfId="88" applyFont="1" applyBorder="1" applyAlignment="1">
      <alignment horizontal="left" vertical="center" wrapText="1"/>
    </xf>
    <xf numFmtId="49" fontId="63" fillId="0" borderId="91" xfId="88" applyFont="1" applyBorder="1" applyAlignment="1">
      <alignment horizontal="left" vertical="center" wrapText="1"/>
    </xf>
    <xf numFmtId="49" fontId="63" fillId="0" borderId="88" xfId="88" applyFont="1" applyBorder="1" applyAlignment="1">
      <alignment horizontal="left" vertical="center" wrapText="1"/>
    </xf>
    <xf numFmtId="49" fontId="63" fillId="0" borderId="65" xfId="88" applyFont="1" applyBorder="1" applyAlignment="1">
      <alignment horizontal="left" vertical="center" wrapText="1"/>
    </xf>
    <xf numFmtId="49" fontId="63" fillId="0" borderId="0" xfId="88" applyFont="1" applyBorder="1" applyAlignment="1">
      <alignment horizontal="left" vertical="center" wrapText="1"/>
    </xf>
    <xf numFmtId="49" fontId="63" fillId="0" borderId="23" xfId="88" applyFont="1" applyBorder="1" applyAlignment="1">
      <alignment horizontal="left" vertical="center" wrapText="1"/>
    </xf>
    <xf numFmtId="49" fontId="63" fillId="0" borderId="16" xfId="88" applyFont="1" applyBorder="1" applyAlignment="1">
      <alignment horizontal="left" vertical="center" wrapText="1"/>
    </xf>
    <xf numFmtId="49" fontId="63" fillId="0" borderId="5" xfId="88" applyFont="1" applyBorder="1" applyAlignment="1">
      <alignment horizontal="left" vertical="center" wrapText="1"/>
    </xf>
    <xf numFmtId="49" fontId="63" fillId="0" borderId="17" xfId="88" applyFont="1" applyBorder="1" applyAlignment="1">
      <alignment horizontal="left" vertical="center" wrapText="1"/>
    </xf>
    <xf numFmtId="49" fontId="8" fillId="0" borderId="153" xfId="0" applyFont="1" applyFill="1" applyBorder="1" applyAlignment="1">
      <alignment horizontal="left" vertical="top" wrapText="1"/>
    </xf>
    <xf numFmtId="49" fontId="8" fillId="0" borderId="154" xfId="0" applyFont="1" applyFill="1" applyBorder="1" applyAlignment="1">
      <alignment horizontal="left" vertical="top" wrapText="1"/>
    </xf>
    <xf numFmtId="49" fontId="8" fillId="0" borderId="155" xfId="0" applyFont="1" applyFill="1" applyBorder="1" applyAlignment="1">
      <alignment horizontal="left" vertical="top" wrapText="1"/>
    </xf>
    <xf numFmtId="49" fontId="8" fillId="0" borderId="90" xfId="0" applyFont="1" applyFill="1" applyBorder="1" applyAlignment="1">
      <alignment horizontal="center" vertical="top"/>
    </xf>
    <xf numFmtId="49" fontId="57" fillId="0" borderId="155" xfId="0" applyFont="1" applyBorder="1" applyAlignment="1">
      <alignment horizontal="center"/>
    </xf>
    <xf numFmtId="49" fontId="57" fillId="0" borderId="90" xfId="0" applyFont="1" applyBorder="1" applyAlignment="1">
      <alignment horizontal="center"/>
    </xf>
    <xf numFmtId="49" fontId="8" fillId="0" borderId="90" xfId="0" applyFont="1" applyFill="1" applyBorder="1" applyAlignment="1">
      <alignment horizontal="center"/>
    </xf>
    <xf numFmtId="49" fontId="8" fillId="0" borderId="154" xfId="0" applyFont="1" applyFill="1" applyBorder="1" applyAlignment="1">
      <alignment horizontal="center" vertical="top" wrapText="1"/>
    </xf>
    <xf numFmtId="49" fontId="8" fillId="0" borderId="155" xfId="0" applyFont="1" applyFill="1" applyBorder="1" applyAlignment="1">
      <alignment horizontal="center"/>
    </xf>
    <xf numFmtId="49" fontId="57" fillId="0" borderId="0" xfId="0" quotePrefix="1" applyFont="1" applyFill="1" applyAlignment="1">
      <alignment horizontal="center"/>
    </xf>
    <xf numFmtId="49" fontId="57" fillId="0" borderId="0" xfId="0" applyFont="1" applyFill="1" applyAlignment="1">
      <alignment horizontal="center"/>
    </xf>
    <xf numFmtId="49" fontId="64" fillId="0" borderId="153" xfId="88" applyNumberFormat="1" applyFont="1" applyBorder="1" applyAlignment="1">
      <alignment horizontal="left" vertical="center"/>
    </xf>
    <xf numFmtId="0" fontId="64" fillId="0" borderId="155" xfId="88" applyNumberFormat="1" applyFont="1" applyBorder="1" applyAlignment="1">
      <alignment horizontal="left" vertical="center"/>
    </xf>
    <xf numFmtId="49" fontId="66" fillId="0" borderId="153" xfId="88" applyNumberFormat="1" applyFont="1" applyBorder="1" applyAlignment="1">
      <alignment horizontal="left" vertical="center"/>
    </xf>
    <xf numFmtId="0" fontId="66" fillId="0" borderId="155" xfId="88" applyNumberFormat="1" applyFont="1" applyBorder="1" applyAlignment="1">
      <alignment horizontal="left" vertical="center"/>
    </xf>
    <xf numFmtId="49" fontId="57" fillId="0" borderId="0" xfId="0" quotePrefix="1" applyFont="1" applyAlignment="1">
      <alignment horizontal="center"/>
    </xf>
    <xf numFmtId="49" fontId="57" fillId="0" borderId="0" xfId="0" applyFont="1" applyAlignment="1">
      <alignment horizontal="center"/>
    </xf>
    <xf numFmtId="49" fontId="68" fillId="0" borderId="141" xfId="88" applyFont="1" applyBorder="1" applyAlignment="1">
      <alignment horizontal="left" vertical="center" wrapText="1"/>
    </xf>
    <xf numFmtId="49" fontId="68" fillId="0" borderId="91" xfId="88" applyFont="1" applyBorder="1" applyAlignment="1">
      <alignment horizontal="left" vertical="center" wrapText="1"/>
    </xf>
    <xf numFmtId="49" fontId="68" fillId="0" borderId="88" xfId="88" applyFont="1" applyBorder="1" applyAlignment="1">
      <alignment horizontal="left" vertical="center" wrapText="1"/>
    </xf>
    <xf numFmtId="49" fontId="68" fillId="0" borderId="65" xfId="88" applyFont="1" applyBorder="1" applyAlignment="1">
      <alignment horizontal="left" vertical="center" wrapText="1"/>
    </xf>
    <xf numFmtId="49" fontId="68" fillId="0" borderId="0" xfId="88" applyFont="1" applyBorder="1" applyAlignment="1">
      <alignment horizontal="left" vertical="center" wrapText="1"/>
    </xf>
    <xf numFmtId="49" fontId="68" fillId="0" borderId="23" xfId="88" applyFont="1" applyBorder="1" applyAlignment="1">
      <alignment horizontal="left" vertical="center" wrapText="1"/>
    </xf>
    <xf numFmtId="49" fontId="68" fillId="0" borderId="16" xfId="88" applyFont="1" applyBorder="1" applyAlignment="1">
      <alignment horizontal="left" vertical="center" wrapText="1"/>
    </xf>
    <xf numFmtId="49" fontId="68" fillId="0" borderId="5" xfId="88" applyFont="1" applyBorder="1" applyAlignment="1">
      <alignment horizontal="left" vertical="center" wrapText="1"/>
    </xf>
    <xf numFmtId="49" fontId="68" fillId="0" borderId="17" xfId="88" applyFont="1" applyBorder="1" applyAlignment="1">
      <alignment horizontal="left" vertical="center" wrapText="1"/>
    </xf>
    <xf numFmtId="49" fontId="65" fillId="0" borderId="153" xfId="88" applyNumberFormat="1" applyFont="1" applyBorder="1" applyAlignment="1">
      <alignment horizontal="left" vertical="center"/>
    </xf>
    <xf numFmtId="0" fontId="65" fillId="0" borderId="155" xfId="88" applyNumberFormat="1" applyFont="1" applyBorder="1" applyAlignment="1">
      <alignment horizontal="left" vertical="center"/>
    </xf>
    <xf numFmtId="49" fontId="69" fillId="0" borderId="141" xfId="88" applyFont="1" applyBorder="1" applyAlignment="1">
      <alignment horizontal="left" vertical="center" wrapText="1"/>
    </xf>
    <xf numFmtId="49" fontId="69" fillId="0" borderId="91" xfId="88" applyFont="1" applyBorder="1" applyAlignment="1">
      <alignment horizontal="left" vertical="center" wrapText="1"/>
    </xf>
    <xf numFmtId="49" fontId="69" fillId="0" borderId="88" xfId="88" applyFont="1" applyBorder="1" applyAlignment="1">
      <alignment horizontal="left" vertical="center" wrapText="1"/>
    </xf>
    <xf numFmtId="49" fontId="69" fillId="0" borderId="65" xfId="88" applyFont="1" applyBorder="1" applyAlignment="1">
      <alignment horizontal="left" vertical="center" wrapText="1"/>
    </xf>
    <xf numFmtId="49" fontId="69" fillId="0" borderId="0" xfId="88" applyFont="1" applyBorder="1" applyAlignment="1">
      <alignment horizontal="left" vertical="center" wrapText="1"/>
    </xf>
    <xf numFmtId="49" fontId="69" fillId="0" borderId="23" xfId="88" applyFont="1" applyBorder="1" applyAlignment="1">
      <alignment horizontal="left" vertical="center" wrapText="1"/>
    </xf>
    <xf numFmtId="49" fontId="69" fillId="0" borderId="16" xfId="88" applyFont="1" applyBorder="1" applyAlignment="1">
      <alignment horizontal="left" vertical="center" wrapText="1"/>
    </xf>
    <xf numFmtId="49" fontId="69" fillId="0" borderId="5" xfId="88" applyFont="1" applyBorder="1" applyAlignment="1">
      <alignment horizontal="left" vertical="center" wrapText="1"/>
    </xf>
    <xf numFmtId="49" fontId="69" fillId="0" borderId="17" xfId="88" applyFont="1" applyBorder="1" applyAlignment="1">
      <alignment horizontal="left" vertical="center" wrapText="1"/>
    </xf>
  </cellXfs>
  <cellStyles count="93">
    <cellStyle name="0,0_x000d__x000a_NA_x000d__x000a_" xfId="1"/>
    <cellStyle name="0.0" xfId="2"/>
    <cellStyle name="0.00" xfId="3"/>
    <cellStyle name="0.000" xfId="4"/>
    <cellStyle name="0.0000" xfId="5"/>
    <cellStyle name="20% - アクセント 1" xfId="6" builtinId="30" customBuiltin="1"/>
    <cellStyle name="20% - アクセント 2" xfId="7" builtinId="34" customBuiltin="1"/>
    <cellStyle name="20% - アクセント 3" xfId="8" builtinId="38" customBuiltin="1"/>
    <cellStyle name="20% - アクセント 4" xfId="9" builtinId="42" customBuiltin="1"/>
    <cellStyle name="20% - アクセント 5" xfId="10" builtinId="46" customBuiltin="1"/>
    <cellStyle name="20% - アクセント 6" xfId="11" builtinId="50" customBuiltin="1"/>
    <cellStyle name="40% - アクセント 1" xfId="12" builtinId="31" customBuiltin="1"/>
    <cellStyle name="40% - アクセント 2" xfId="13" builtinId="35" customBuiltin="1"/>
    <cellStyle name="40% - アクセント 3" xfId="14" builtinId="39" customBuiltin="1"/>
    <cellStyle name="40% - アクセント 4" xfId="15" builtinId="43" customBuiltin="1"/>
    <cellStyle name="40% - アクセント 5" xfId="16" builtinId="47" customBuiltin="1"/>
    <cellStyle name="40% - アクセント 6" xfId="17" builtinId="51" customBuiltin="1"/>
    <cellStyle name="60% - アクセント 1" xfId="18" builtinId="32" customBuiltin="1"/>
    <cellStyle name="60% - アクセント 2" xfId="19" builtinId="36" customBuiltin="1"/>
    <cellStyle name="60% - アクセント 3" xfId="20" builtinId="40" customBuiltin="1"/>
    <cellStyle name="60% - アクセント 4" xfId="21" builtinId="44" customBuiltin="1"/>
    <cellStyle name="60% - アクセント 5" xfId="22" builtinId="48" customBuiltin="1"/>
    <cellStyle name="60% - アクセント 6" xfId="23" builtinId="52" customBuiltin="1"/>
    <cellStyle name="Calc Currency (0)" xfId="24"/>
    <cellStyle name="F=12" xfId="25"/>
    <cellStyle name="F=12+下線" xfId="26"/>
    <cellStyle name="F=16" xfId="27"/>
    <cellStyle name="F=16+下線" xfId="28"/>
    <cellStyle name="Grey" xfId="29"/>
    <cellStyle name="Header1" xfId="30"/>
    <cellStyle name="Header2" xfId="31"/>
    <cellStyle name="Input [yellow]" xfId="32"/>
    <cellStyle name="Lien hypertexte" xfId="33"/>
    <cellStyle name="Lien hypertexte visit " xfId="34"/>
    <cellStyle name="MS Pゴシック 10" xfId="35"/>
    <cellStyle name="MS Pゴシック 11" xfId="36"/>
    <cellStyle name="MS Pゴシック 9" xfId="37"/>
    <cellStyle name="Normal - Style1" xfId="38"/>
    <cellStyle name="Percent [2]" xfId="39"/>
    <cellStyle name="Standard_CandisMatrixGesamt" xfId="40"/>
    <cellStyle name="subhead" xfId="41"/>
    <cellStyle name="アクセント 1" xfId="42" builtinId="29" customBuiltin="1"/>
    <cellStyle name="アクセント 2" xfId="43" builtinId="33" customBuiltin="1"/>
    <cellStyle name="アクセント 3" xfId="44" builtinId="37" customBuiltin="1"/>
    <cellStyle name="アクセント 4" xfId="45" builtinId="41" customBuiltin="1"/>
    <cellStyle name="アクセント 5" xfId="46" builtinId="45" customBuiltin="1"/>
    <cellStyle name="アクセント 6" xfId="47" builtinId="49" customBuiltin="1"/>
    <cellStyle name="ｹ鮗ﾐﾀｲ_ｰ豼ｵﾁ･" xfId="48"/>
    <cellStyle name="スタイル 1" xfId="49"/>
    <cellStyle name="タイトル" xfId="50" builtinId="15" customBuiltin="1"/>
    <cellStyle name="チェック セル" xfId="51" builtinId="23" customBuiltin="1"/>
    <cellStyle name="デ" xfId="52"/>
    <cellStyle name="ﾄﾞｸｶ [0]_ｰ霾ｹ" xfId="53"/>
    <cellStyle name="ﾄﾞｸｶ_ｰ霾ｹ" xfId="54"/>
    <cellStyle name="どちらでもない" xfId="55" builtinId="28" customBuiltin="1"/>
    <cellStyle name="ﾅ・ｭ [0]_ｰ霾ｹ" xfId="56"/>
    <cellStyle name="ﾅ・ｭ_ｰ霾ｹ" xfId="57"/>
    <cellStyle name="ﾇ･ﾁﾘ_ｰ霾ｹ" xfId="58"/>
    <cellStyle name="ハイパーリンク" xfId="92" builtinId="8"/>
    <cellStyle name="メモ" xfId="59" builtinId="10" customBuiltin="1"/>
    <cellStyle name="リンク セル" xfId="60" builtinId="24" customBuiltin="1"/>
    <cellStyle name="悪い" xfId="61" builtinId="27" customBuiltin="1"/>
    <cellStyle name="計算" xfId="62" builtinId="22" customBuiltin="1"/>
    <cellStyle name="警告文" xfId="63" builtinId="11" customBuiltin="1"/>
    <cellStyle name="桁区切り" xfId="89" builtinId="6"/>
    <cellStyle name="見出し 1" xfId="64" builtinId="16" customBuiltin="1"/>
    <cellStyle name="見出し 2" xfId="65" builtinId="17" customBuiltin="1"/>
    <cellStyle name="見出し 3" xfId="66" builtinId="18" customBuiltin="1"/>
    <cellStyle name="見出し 4" xfId="67" builtinId="19" customBuiltin="1"/>
    <cellStyle name="集計" xfId="68" builtinId="25" customBuiltin="1"/>
    <cellStyle name="出力" xfId="69" builtinId="21" customBuiltin="1"/>
    <cellStyle name="説明文" xfId="70" builtinId="53" customBuiltin="1"/>
    <cellStyle name="入力" xfId="71" builtinId="20" customBuiltin="1"/>
    <cellStyle name="標準" xfId="0" builtinId="0"/>
    <cellStyle name="標準 + 12 pt" xfId="72"/>
    <cellStyle name="標準 + ＭＳ Ｐゴシック, 12 pt, 行間 :  1 行" xfId="73"/>
    <cellStyle name="標準 + ＭＳ Ｐゴシック, 14 pt, 中央揃え" xfId="74"/>
    <cellStyle name="標準 + ＭＳ Ｐゴシック, 9 pt, 均等割り付け, 文字位置下げる  15 pt" xfId="75"/>
    <cellStyle name="標準 + ＭＳ Ｐゴシック, 9 pt, 文字位置下げる  20 pt, 行間 :  1 行" xfId="76"/>
    <cellStyle name="標準 + ＭＳ Ｐゴシック, 最初の行 :  3.2 mm, 行間 :  1.5 行" xfId="77"/>
    <cellStyle name="標準 + 文字間隔広く  1 pt" xfId="78"/>
    <cellStyle name="標準 12" xfId="85"/>
    <cellStyle name="標準 2" xfId="79"/>
    <cellStyle name="標準 2 2" xfId="88"/>
    <cellStyle name="標準 3" xfId="80"/>
    <cellStyle name="標準 4" xfId="81"/>
    <cellStyle name="標準 5" xfId="86"/>
    <cellStyle name="標準 6" xfId="87"/>
    <cellStyle name="標準_検査系テンプレート_130328" xfId="90"/>
    <cellStyle name="標準_鋳造ライン" xfId="91"/>
    <cellStyle name="標準-2" xfId="82"/>
    <cellStyle name="未定義" xfId="83"/>
    <cellStyle name="良い" xfId="84" builtinId="26" customBuiltin="1"/>
  </cellStyles>
  <dxfs count="0"/>
  <tableStyles count="0" defaultTableStyle="TableStyleMedium9" defaultPivotStyle="PivotStyleLight16"/>
  <colors>
    <mruColors>
      <color rgb="FF0000FF"/>
      <color rgb="FFFFFF99"/>
      <color rgb="FFFF00FF"/>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090459521226429"/>
          <c:y val="0.16395764353114275"/>
          <c:w val="0.39045226377952758"/>
          <c:h val="0.74179272723079592"/>
        </c:manualLayout>
      </c:layout>
      <c:radarChart>
        <c:radarStyle val="marker"/>
        <c:varyColors val="0"/>
        <c:ser>
          <c:idx val="0"/>
          <c:order val="0"/>
          <c:tx>
            <c:strRef>
              <c:f>Form0_Press!$B$79</c:f>
              <c:strCache>
                <c:ptCount val="1"/>
                <c:pt idx="0">
                  <c:v>Self assessment</c:v>
                </c:pt>
              </c:strCache>
            </c:strRef>
          </c:tx>
          <c:spPr>
            <a:ln w="28575" cap="rnd">
              <a:solidFill>
                <a:srgbClr val="FF0000"/>
              </a:solidFill>
              <a:round/>
            </a:ln>
            <a:effectLst/>
          </c:spPr>
          <c:marker>
            <c:symbol val="circle"/>
            <c:size val="7"/>
            <c:spPr>
              <a:solidFill>
                <a:srgbClr val="FF0000"/>
              </a:solidFill>
              <a:ln w="9525">
                <a:noFill/>
              </a:ln>
              <a:effectLst/>
            </c:spPr>
          </c:marker>
          <c:cat>
            <c:strRef>
              <c:extLst>
                <c:ext xmlns:c15="http://schemas.microsoft.com/office/drawing/2012/chart" uri="{02D57815-91ED-43cb-92C2-25804820EDAC}">
                  <c15:fullRef>
                    <c15:sqref>Form0_Press!$A$80:$A$84</c15:sqref>
                  </c15:fullRef>
                </c:ext>
              </c:extLst>
              <c:f>Form0_Press!$A$80:$A$84</c:f>
              <c:strCache>
                <c:ptCount val="5"/>
                <c:pt idx="0">
                  <c:v>①品質状況
Quality Status</c:v>
                </c:pt>
                <c:pt idx="1">
                  <c:v>②コンタミ教育．意識向上 
Contamination education, </c:v>
                </c:pt>
                <c:pt idx="2">
                  <c:v>③プレス工程 
Press process</c:v>
                </c:pt>
                <c:pt idx="3">
                  <c:v>④洗浄エリア 
Washing area</c:v>
                </c:pt>
                <c:pt idx="4">
                  <c:v>⑤外観検査 
Visual inspection</c:v>
                </c:pt>
              </c:strCache>
            </c:strRef>
          </c:cat>
          <c:val>
            <c:numRef>
              <c:extLst>
                <c:ext xmlns:c15="http://schemas.microsoft.com/office/drawing/2012/chart" uri="{02D57815-91ED-43cb-92C2-25804820EDAC}">
                  <c15:fullRef>
                    <c15:sqref>Form0_Press!$B$80:$B$87</c15:sqref>
                  </c15:fullRef>
                </c:ext>
              </c:extLst>
              <c:f>Form0_Press!$B$80:$B$84</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F68F-4D5C-A2EB-0A799E705625}"/>
            </c:ext>
          </c:extLst>
        </c:ser>
        <c:ser>
          <c:idx val="1"/>
          <c:order val="1"/>
          <c:tx>
            <c:strRef>
              <c:f>Form0_Press!$C$79</c:f>
              <c:strCache>
                <c:ptCount val="1"/>
                <c:pt idx="0">
                  <c:v>#REF!</c:v>
                </c:pt>
              </c:strCache>
            </c:strRef>
          </c:tx>
          <c:spPr>
            <a:ln w="28575" cap="rnd">
              <a:solidFill>
                <a:srgbClr val="0000FF"/>
              </a:solidFill>
              <a:prstDash val="sysDash"/>
              <a:round/>
            </a:ln>
            <a:effectLst/>
          </c:spPr>
          <c:marker>
            <c:symbol val="circle"/>
            <c:size val="7"/>
            <c:spPr>
              <a:solidFill>
                <a:srgbClr val="0000FF"/>
              </a:solidFill>
              <a:ln w="9525">
                <a:noFill/>
                <a:prstDash val="sysDash"/>
              </a:ln>
              <a:effectLst/>
            </c:spPr>
          </c:marker>
          <c:cat>
            <c:strRef>
              <c:extLst>
                <c:ext xmlns:c15="http://schemas.microsoft.com/office/drawing/2012/chart" uri="{02D57815-91ED-43cb-92C2-25804820EDAC}">
                  <c15:fullRef>
                    <c15:sqref>Form0_Press!$A$80:$A$84</c15:sqref>
                  </c15:fullRef>
                </c:ext>
              </c:extLst>
              <c:f>Form0_Press!$A$80:$A$84</c:f>
              <c:strCache>
                <c:ptCount val="5"/>
                <c:pt idx="0">
                  <c:v>①品質状況
Quality Status</c:v>
                </c:pt>
                <c:pt idx="1">
                  <c:v>②コンタミ教育．意識向上 
Contamination education, </c:v>
                </c:pt>
                <c:pt idx="2">
                  <c:v>③プレス工程 
Press process</c:v>
                </c:pt>
                <c:pt idx="3">
                  <c:v>④洗浄エリア 
Washing area</c:v>
                </c:pt>
                <c:pt idx="4">
                  <c:v>⑤外観検査 
Visual inspection</c:v>
                </c:pt>
              </c:strCache>
            </c:strRef>
          </c:cat>
          <c:val>
            <c:numRef>
              <c:extLst>
                <c:ext xmlns:c15="http://schemas.microsoft.com/office/drawing/2012/chart" uri="{02D57815-91ED-43cb-92C2-25804820EDAC}">
                  <c15:fullRef>
                    <c15:sqref>Form0_Press!$C$80:$C$84</c15:sqref>
                  </c15:fullRef>
                </c:ext>
              </c:extLst>
              <c:f>Form0_Press!$C$80:$C$84</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F68F-4D5C-A2EB-0A799E705625}"/>
            </c:ext>
          </c:extLst>
        </c:ser>
        <c:dLbls>
          <c:showLegendKey val="0"/>
          <c:showVal val="0"/>
          <c:showCatName val="0"/>
          <c:showSerName val="0"/>
          <c:showPercent val="0"/>
          <c:showBubbleSize val="0"/>
        </c:dLbls>
        <c:axId val="229201288"/>
        <c:axId val="229201680"/>
      </c:radarChart>
      <c:catAx>
        <c:axId val="2292012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229201680"/>
        <c:crosses val="autoZero"/>
        <c:auto val="1"/>
        <c:lblAlgn val="ctr"/>
        <c:lblOffset val="100"/>
        <c:noMultiLvlLbl val="0"/>
      </c:catAx>
      <c:valAx>
        <c:axId val="229201680"/>
        <c:scaling>
          <c:orientation val="minMax"/>
          <c:max val="5"/>
        </c:scaling>
        <c:delete val="0"/>
        <c:axPos val="l"/>
        <c:majorGridlines>
          <c:spPr>
            <a:ln w="9525" cap="flat" cmpd="sng" algn="ctr">
              <a:solidFill>
                <a:schemeClr val="bg1">
                  <a:lumMod val="65000"/>
                </a:schemeClr>
              </a:solidFill>
              <a:round/>
            </a:ln>
            <a:effectLst/>
          </c:spPr>
        </c:majorGridlines>
        <c:numFmt formatCode="0.0_ " sourceLinked="1"/>
        <c:majorTickMark val="none"/>
        <c:minorTickMark val="none"/>
        <c:tickLblPos val="nextTo"/>
        <c:spPr>
          <a:noFill/>
          <a:ln w="19050">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29201288"/>
        <c:crosses val="autoZero"/>
        <c:crossBetween val="between"/>
        <c:majorUnit val="1"/>
      </c:valAx>
      <c:spPr>
        <a:noFill/>
        <a:ln>
          <a:noFill/>
        </a:ln>
        <a:effectLst/>
      </c:spPr>
    </c:plotArea>
    <c:legend>
      <c:legendPos val="r"/>
      <c:layout>
        <c:manualLayout>
          <c:xMode val="edge"/>
          <c:yMode val="edge"/>
          <c:x val="0.61553032522415341"/>
          <c:y val="1.5804611093082965E-2"/>
          <c:w val="0.35404811300637534"/>
          <c:h val="0.14387909283961781"/>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493932618735305"/>
          <c:y val="0.10386027341541397"/>
          <c:w val="0.55194572603595715"/>
          <c:h val="0.84489690159777575"/>
        </c:manualLayout>
      </c:layout>
      <c:radarChart>
        <c:radarStyle val="marker"/>
        <c:varyColors val="0"/>
        <c:ser>
          <c:idx val="0"/>
          <c:order val="0"/>
          <c:tx>
            <c:strRef>
              <c:f>Form1_Machining!$B$97</c:f>
              <c:strCache>
                <c:ptCount val="1"/>
                <c:pt idx="0">
                  <c:v>Self assessment</c:v>
                </c:pt>
              </c:strCache>
            </c:strRef>
          </c:tx>
          <c:spPr>
            <a:ln w="28575" cap="rnd">
              <a:solidFill>
                <a:srgbClr val="FF0000"/>
              </a:solidFill>
              <a:round/>
            </a:ln>
            <a:effectLst/>
          </c:spPr>
          <c:marker>
            <c:symbol val="circle"/>
            <c:size val="7"/>
            <c:spPr>
              <a:solidFill>
                <a:srgbClr val="FF0000"/>
              </a:solidFill>
              <a:ln w="9525">
                <a:noFill/>
              </a:ln>
              <a:effectLst/>
            </c:spPr>
          </c:marker>
          <c:cat>
            <c:strRef>
              <c:f>Form1_Machining!$A$98:$A$107</c:f>
              <c:strCache>
                <c:ptCount val="10"/>
                <c:pt idx="0">
                  <c:v>① Quality situation</c:v>
                </c:pt>
                <c:pt idx="1">
                  <c:v>② Contamination inspection</c:v>
                </c:pt>
                <c:pt idx="2">
                  <c:v>③ Improvement activities</c:v>
                </c:pt>
                <c:pt idx="3">
                  <c:v>④ Contamination education. Awareness raising</c:v>
                </c:pt>
                <c:pt idx="4">
                  <c:v>⑤ Abnormal processing. Unsteady work</c:v>
                </c:pt>
                <c:pt idx="5">
                  <c:v>⑥ Processing area</c:v>
                </c:pt>
                <c:pt idx="6">
                  <c:v>⑦ Washing area</c:v>
                </c:pt>
                <c:pt idx="7">
                  <c:v>⑧ Deburring area</c:v>
                </c:pt>
                <c:pt idx="8">
                  <c:v>⑨ Appearance inspection</c:v>
                </c:pt>
                <c:pt idx="9">
                  <c:v>⑩ Transport package management</c:v>
                </c:pt>
              </c:strCache>
            </c:strRef>
          </c:cat>
          <c:val>
            <c:numRef>
              <c:f>Form1_Machining!$B$98:$B$107</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B799-4193-ACF5-4167F0FC9D11}"/>
            </c:ext>
          </c:extLst>
        </c:ser>
        <c:ser>
          <c:idx val="1"/>
          <c:order val="1"/>
          <c:tx>
            <c:strRef>
              <c:f>Form1_Machining!$C$97</c:f>
              <c:strCache>
                <c:ptCount val="1"/>
                <c:pt idx="0">
                  <c:v>Third-party evaluation</c:v>
                </c:pt>
              </c:strCache>
            </c:strRef>
          </c:tx>
          <c:spPr>
            <a:ln w="28575" cap="rnd">
              <a:solidFill>
                <a:schemeClr val="accent1"/>
              </a:solidFill>
              <a:prstDash val="sysDash"/>
              <a:round/>
            </a:ln>
            <a:effectLst/>
          </c:spPr>
          <c:marker>
            <c:symbol val="circle"/>
            <c:size val="7"/>
            <c:spPr>
              <a:solidFill>
                <a:srgbClr val="0000FF"/>
              </a:solidFill>
              <a:ln w="9525">
                <a:noFill/>
              </a:ln>
              <a:effectLst/>
            </c:spPr>
          </c:marker>
          <c:cat>
            <c:strRef>
              <c:f>Form1_Machining!$A$98:$A$107</c:f>
              <c:strCache>
                <c:ptCount val="10"/>
                <c:pt idx="0">
                  <c:v>① Quality situation</c:v>
                </c:pt>
                <c:pt idx="1">
                  <c:v>② Contamination inspection</c:v>
                </c:pt>
                <c:pt idx="2">
                  <c:v>③ Improvement activities</c:v>
                </c:pt>
                <c:pt idx="3">
                  <c:v>④ Contamination education. Awareness raising</c:v>
                </c:pt>
                <c:pt idx="4">
                  <c:v>⑤ Abnormal processing. Unsteady work</c:v>
                </c:pt>
                <c:pt idx="5">
                  <c:v>⑥ Processing area</c:v>
                </c:pt>
                <c:pt idx="6">
                  <c:v>⑦ Washing area</c:v>
                </c:pt>
                <c:pt idx="7">
                  <c:v>⑧ Deburring area</c:v>
                </c:pt>
                <c:pt idx="8">
                  <c:v>⑨ Appearance inspection</c:v>
                </c:pt>
                <c:pt idx="9">
                  <c:v>⑩ Transport package management</c:v>
                </c:pt>
              </c:strCache>
            </c:strRef>
          </c:cat>
          <c:val>
            <c:numRef>
              <c:f>Form1_Machining!$C$98:$C$107</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799-4193-ACF5-4167F0FC9D11}"/>
            </c:ext>
          </c:extLst>
        </c:ser>
        <c:dLbls>
          <c:showLegendKey val="0"/>
          <c:showVal val="0"/>
          <c:showCatName val="0"/>
          <c:showSerName val="0"/>
          <c:showPercent val="0"/>
          <c:showBubbleSize val="0"/>
        </c:dLbls>
        <c:axId val="228262912"/>
        <c:axId val="226324248"/>
      </c:radarChart>
      <c:catAx>
        <c:axId val="2282629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1100" b="0" i="0" u="none" strike="noStrike" kern="1200" baseline="0">
                <a:solidFill>
                  <a:schemeClr val="tx1">
                    <a:lumMod val="65000"/>
                    <a:lumOff val="35000"/>
                  </a:schemeClr>
                </a:solidFill>
                <a:latin typeface="+mn-lt"/>
                <a:ea typeface="+mn-ea"/>
                <a:cs typeface="+mn-cs"/>
              </a:defRPr>
            </a:pPr>
            <a:endParaRPr lang="ja-JP"/>
          </a:p>
        </c:txPr>
        <c:crossAx val="226324248"/>
        <c:crosses val="autoZero"/>
        <c:auto val="1"/>
        <c:lblAlgn val="ctr"/>
        <c:lblOffset val="100"/>
        <c:noMultiLvlLbl val="0"/>
      </c:catAx>
      <c:valAx>
        <c:axId val="226324248"/>
        <c:scaling>
          <c:orientation val="minMax"/>
          <c:max val="5"/>
        </c:scaling>
        <c:delete val="0"/>
        <c:axPos val="l"/>
        <c:majorGridlines>
          <c:spPr>
            <a:ln w="9525" cap="flat" cmpd="sng" algn="ctr">
              <a:solidFill>
                <a:schemeClr val="tx1"/>
              </a:solidFill>
              <a:round/>
            </a:ln>
            <a:effectLst/>
          </c:spPr>
        </c:majorGridlines>
        <c:numFmt formatCode="0.0_ "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228262912"/>
        <c:crosses val="autoZero"/>
        <c:crossBetween val="between"/>
        <c:majorUnit val="1"/>
      </c:valAx>
      <c:spPr>
        <a:noFill/>
        <a:ln w="25400">
          <a:noFill/>
        </a:ln>
        <a:effectLst/>
      </c:spPr>
    </c:plotArea>
    <c:legend>
      <c:legendPos val="r"/>
      <c:layout>
        <c:manualLayout>
          <c:xMode val="edge"/>
          <c:yMode val="edge"/>
          <c:x val="0.76122431396583057"/>
          <c:y val="3.0268846439038204E-2"/>
          <c:w val="0.21941262418339841"/>
          <c:h val="0.1071752488172347"/>
        </c:manualLayout>
      </c:layout>
      <c:overlay val="0"/>
      <c:spPr>
        <a:noFill/>
        <a:ln>
          <a:noFill/>
        </a:ln>
        <a:effectLst/>
      </c:spPr>
      <c:txPr>
        <a:bodyPr rot="0" spcFirstLastPara="1" vertOverflow="ellipsis" vert="horz" wrap="square" anchor="ctr" anchorCtr="1"/>
        <a:lstStyle/>
        <a:p>
          <a:pPr>
            <a:defRPr lang="ja-JP"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493932618735305"/>
          <c:y val="0.10386027341541397"/>
          <c:w val="0.55194572603595715"/>
          <c:h val="0.84489690159777575"/>
        </c:manualLayout>
      </c:layout>
      <c:radarChart>
        <c:radarStyle val="marker"/>
        <c:varyColors val="0"/>
        <c:ser>
          <c:idx val="0"/>
          <c:order val="0"/>
          <c:tx>
            <c:strRef>
              <c:f>Form1_Machining!$E$7</c:f>
              <c:strCache>
                <c:ptCount val="1"/>
                <c:pt idx="0">
                  <c:v>Self assessment</c:v>
                </c:pt>
              </c:strCache>
            </c:strRef>
          </c:tx>
          <c:spPr>
            <a:ln w="28575" cap="rnd">
              <a:solidFill>
                <a:srgbClr val="FF0000"/>
              </a:solidFill>
              <a:round/>
            </a:ln>
            <a:effectLst/>
          </c:spPr>
          <c:marker>
            <c:symbol val="circle"/>
            <c:size val="7"/>
            <c:spPr>
              <a:solidFill>
                <a:srgbClr val="FF0000"/>
              </a:solidFill>
              <a:ln w="9525">
                <a:noFill/>
              </a:ln>
              <a:effectLst/>
            </c:spPr>
          </c:marker>
          <c:cat>
            <c:multiLvlStrRef>
              <c:f>Form1_Machining!$B$10:$C$61</c:f>
              <c:multiLvlStrCache>
                <c:ptCount val="52"/>
                <c:lvl>
                  <c:pt idx="0">
                    <c:v>①-1</c:v>
                  </c:pt>
                  <c:pt idx="1">
                    <c:v>②-1</c:v>
                  </c:pt>
                  <c:pt idx="2">
                    <c:v>②-2</c:v>
                  </c:pt>
                  <c:pt idx="3">
                    <c:v>②-3</c:v>
                  </c:pt>
                  <c:pt idx="4">
                    <c:v>②-4</c:v>
                  </c:pt>
                  <c:pt idx="5">
                    <c:v>②-5</c:v>
                  </c:pt>
                  <c:pt idx="6">
                    <c:v>②-6</c:v>
                  </c:pt>
                  <c:pt idx="7">
                    <c:v>③-1</c:v>
                  </c:pt>
                  <c:pt idx="8">
                    <c:v>③-2</c:v>
                  </c:pt>
                  <c:pt idx="9">
                    <c:v>④-1</c:v>
                  </c:pt>
                  <c:pt idx="10">
                    <c:v>④-2</c:v>
                  </c:pt>
                  <c:pt idx="11">
                    <c:v>④-3</c:v>
                  </c:pt>
                  <c:pt idx="12">
                    <c:v>⑤-1</c:v>
                  </c:pt>
                  <c:pt idx="13">
                    <c:v>⑤-2</c:v>
                  </c:pt>
                  <c:pt idx="14">
                    <c:v>⑤-3</c:v>
                  </c:pt>
                  <c:pt idx="15">
                    <c:v>⑤-4</c:v>
                  </c:pt>
                  <c:pt idx="16">
                    <c:v>⑤-5</c:v>
                  </c:pt>
                  <c:pt idx="17">
                    <c:v>⑤-6</c:v>
                  </c:pt>
                  <c:pt idx="18">
                    <c:v>⑤-7</c:v>
                  </c:pt>
                  <c:pt idx="19">
                    <c:v>⑤-8</c:v>
                  </c:pt>
                  <c:pt idx="20">
                    <c:v>⑥ -1</c:v>
                  </c:pt>
                  <c:pt idx="21">
                    <c:v>⑥ -2</c:v>
                  </c:pt>
                  <c:pt idx="22">
                    <c:v>⑥-3</c:v>
                  </c:pt>
                  <c:pt idx="23">
                    <c:v>⑥ -4</c:v>
                  </c:pt>
                  <c:pt idx="24">
                    <c:v>⑥-5</c:v>
                  </c:pt>
                  <c:pt idx="25">
                    <c:v>⑥-6</c:v>
                  </c:pt>
                  <c:pt idx="26">
                    <c:v>⑥-7</c:v>
                  </c:pt>
                  <c:pt idx="27">
                    <c:v>⑥-8</c:v>
                  </c:pt>
                  <c:pt idx="28">
                    <c:v>⑥-９</c:v>
                  </c:pt>
                  <c:pt idx="29">
                    <c:v>⑦-1</c:v>
                  </c:pt>
                  <c:pt idx="30">
                    <c:v>⑦-2</c:v>
                  </c:pt>
                  <c:pt idx="31">
                    <c:v>⑦-3</c:v>
                  </c:pt>
                  <c:pt idx="32">
                    <c:v>⑦-4</c:v>
                  </c:pt>
                  <c:pt idx="33">
                    <c:v>⑧-1</c:v>
                  </c:pt>
                  <c:pt idx="34">
                    <c:v>⑧-2</c:v>
                  </c:pt>
                  <c:pt idx="35">
                    <c:v>⑧-3</c:v>
                  </c:pt>
                  <c:pt idx="36">
                    <c:v>⑧-4</c:v>
                  </c:pt>
                  <c:pt idx="37">
                    <c:v>⑧-5</c:v>
                  </c:pt>
                  <c:pt idx="38">
                    <c:v>⑨-1</c:v>
                  </c:pt>
                  <c:pt idx="39">
                    <c:v>⑨-2</c:v>
                  </c:pt>
                  <c:pt idx="40">
                    <c:v>⑨-3</c:v>
                  </c:pt>
                  <c:pt idx="41">
                    <c:v>⑨-4</c:v>
                  </c:pt>
                  <c:pt idx="42">
                    <c:v>⑨-5</c:v>
                  </c:pt>
                  <c:pt idx="43">
                    <c:v>⑨-6</c:v>
                  </c:pt>
                  <c:pt idx="44">
                    <c:v>⑨-7</c:v>
                  </c:pt>
                  <c:pt idx="45">
                    <c:v>⑨-8</c:v>
                  </c:pt>
                  <c:pt idx="46">
                    <c:v>⑨-9</c:v>
                  </c:pt>
                  <c:pt idx="47">
                    <c:v>⑩-1</c:v>
                  </c:pt>
                  <c:pt idx="48">
                    <c:v>⑩-2</c:v>
                  </c:pt>
                  <c:pt idx="49">
                    <c:v>⑩-3</c:v>
                  </c:pt>
                  <c:pt idx="50">
                    <c:v>⑩-4</c:v>
                  </c:pt>
                  <c:pt idx="51">
                    <c:v>⑩-5</c:v>
                  </c:pt>
                </c:lvl>
                <c:lvl>
                  <c:pt idx="0">
                    <c:v>Downstream process defects</c:v>
                  </c:pt>
                  <c:pt idx="1">
                    <c:v>Daily contamination management</c:v>
                  </c:pt>
                  <c:pt idx="2">
                    <c:v>Daily contamination management</c:v>
                  </c:pt>
                  <c:pt idx="3">
                    <c:v>Daily contamination management</c:v>
                  </c:pt>
                  <c:pt idx="4">
                    <c:v>Record management</c:v>
                  </c:pt>
                  <c:pt idx="5">
                    <c:v>Record management</c:v>
                  </c:pt>
                  <c:pt idx="6">
                    <c:v>Corrective action</c:v>
                  </c:pt>
                  <c:pt idx="7">
                    <c:v>Improvement</c:v>
                  </c:pt>
                  <c:pt idx="8">
                    <c:v>Improvement</c:v>
                  </c:pt>
                  <c:pt idx="9">
                    <c:v>Incoming Training</c:v>
                  </c:pt>
                  <c:pt idx="10">
                    <c:v>Basic knowledge</c:v>
                  </c:pt>
                  <c:pt idx="11">
                    <c:v>Comprehension check test</c:v>
                  </c:pt>
                  <c:pt idx="12">
                    <c:v>Rework</c:v>
                  </c:pt>
                  <c:pt idx="13">
                    <c:v>Abnormality handling</c:v>
                  </c:pt>
                  <c:pt idx="14">
                    <c:v>Abnormality handling</c:v>
                  </c:pt>
                  <c:pt idx="15">
                    <c:v>Measures for fallen parts</c:v>
                  </c:pt>
                  <c:pt idx="16">
                    <c:v>Measures for fallen parts</c:v>
                  </c:pt>
                  <c:pt idx="17">
                    <c:v>Process change</c:v>
                  </c:pt>
                  <c:pt idx="18">
                    <c:v>Non-production work</c:v>
                  </c:pt>
                  <c:pt idx="19">
                    <c:v>Shutdown</c:v>
                  </c:pt>
                  <c:pt idx="20">
                    <c:v>Equipment management</c:v>
                  </c:pt>
                  <c:pt idx="21">
                    <c:v>Equipment pressure management</c:v>
                  </c:pt>
                  <c:pt idx="22">
                    <c:v>Tool management</c:v>
                  </c:pt>
                  <c:pt idx="23">
                    <c:v>Machining coolant nozzle</c:v>
                  </c:pt>
                  <c:pt idx="24">
                    <c:v>Deterioration of equipment</c:v>
                  </c:pt>
                  <c:pt idx="25">
                    <c:v>Equipment / jig management</c:v>
                  </c:pt>
                  <c:pt idx="26">
                    <c:v>jig  . Gauge management</c:v>
                  </c:pt>
                  <c:pt idx="27">
                    <c:v>jig  . Gauge management</c:v>
                  </c:pt>
                  <c:pt idx="28">
                    <c:v>jig  . Gauge management</c:v>
                  </c:pt>
                  <c:pt idx="29">
                    <c:v>Washing machine condition management</c:v>
                  </c:pt>
                  <c:pt idx="30">
                    <c:v>Washing machine condition management</c:v>
                  </c:pt>
                  <c:pt idx="31">
                    <c:v>Washing machine nozzle management</c:v>
                  </c:pt>
                  <c:pt idx="32">
                    <c:v>Washing machine management</c:v>
                  </c:pt>
                  <c:pt idx="33">
                    <c:v>Burr detection method</c:v>
                  </c:pt>
                  <c:pt idx="34">
                    <c:v>Cleaning of suction contamination</c:v>
                  </c:pt>
                  <c:pt idx="35">
                    <c:v>Tool</c:v>
                  </c:pt>
                  <c:pt idx="36">
                    <c:v>Standard Operation</c:v>
                  </c:pt>
                  <c:pt idx="37">
                    <c:v>Alignment check</c:v>
                  </c:pt>
                  <c:pt idx="38">
                    <c:v>Standard Operation Sheet</c:v>
                  </c:pt>
                  <c:pt idx="39">
                    <c:v>Contamination Inspection</c:v>
                  </c:pt>
                  <c:pt idx="40">
                    <c:v>Work place (at hand)</c:v>
                  </c:pt>
                  <c:pt idx="41">
                    <c:v>Visual inspection</c:v>
                  </c:pt>
                  <c:pt idx="42">
                    <c:v>Inspection gloves</c:v>
                  </c:pt>
                  <c:pt idx="43">
                    <c:v>Inspection gloves</c:v>
                  </c:pt>
                  <c:pt idx="44">
                    <c:v>Non-woven cloth</c:v>
                  </c:pt>
                  <c:pt idx="45">
                    <c:v>Visual inspection</c:v>
                  </c:pt>
                  <c:pt idx="46">
                    <c:v>Process location</c:v>
                  </c:pt>
                  <c:pt idx="47">
                    <c:v>Equipment/Trolley</c:v>
                  </c:pt>
                  <c:pt idx="48">
                    <c:v>Container, shelf</c:v>
                  </c:pt>
                  <c:pt idx="49">
                    <c:v>Process location</c:v>
                  </c:pt>
                  <c:pt idx="50">
                    <c:v>Parts container</c:v>
                  </c:pt>
                  <c:pt idx="51">
                    <c:v>Parts container</c:v>
                  </c:pt>
                </c:lvl>
              </c:multiLvlStrCache>
            </c:multiLvlStrRef>
          </c:cat>
          <c:val>
            <c:numRef>
              <c:f>Form1_Machining!$E$10:$E$61</c:f>
              <c:numCache>
                <c:formatCode>0_ </c:formatCode>
                <c:ptCount val="52"/>
              </c:numCache>
            </c:numRef>
          </c:val>
          <c:extLst>
            <c:ext xmlns:c16="http://schemas.microsoft.com/office/drawing/2014/chart" uri="{C3380CC4-5D6E-409C-BE32-E72D297353CC}">
              <c16:uniqueId val="{00000000-1C0F-4A2B-A2F0-A6D6694D0743}"/>
            </c:ext>
          </c:extLst>
        </c:ser>
        <c:ser>
          <c:idx val="1"/>
          <c:order val="1"/>
          <c:tx>
            <c:strRef>
              <c:f>Form1_Machining!$H$7</c:f>
              <c:strCache>
                <c:ptCount val="1"/>
                <c:pt idx="0">
                  <c:v>Third-party evaluation</c:v>
                </c:pt>
              </c:strCache>
            </c:strRef>
          </c:tx>
          <c:spPr>
            <a:ln w="28575" cap="rnd">
              <a:solidFill>
                <a:schemeClr val="accent1"/>
              </a:solidFill>
              <a:prstDash val="sysDash"/>
              <a:round/>
            </a:ln>
            <a:effectLst/>
          </c:spPr>
          <c:marker>
            <c:symbol val="circle"/>
            <c:size val="7"/>
            <c:spPr>
              <a:solidFill>
                <a:srgbClr val="0000FF"/>
              </a:solidFill>
              <a:ln w="9525">
                <a:noFill/>
              </a:ln>
              <a:effectLst/>
            </c:spPr>
          </c:marker>
          <c:cat>
            <c:multiLvlStrRef>
              <c:f>Form1_Machining!$B$10:$C$61</c:f>
              <c:multiLvlStrCache>
                <c:ptCount val="52"/>
                <c:lvl>
                  <c:pt idx="0">
                    <c:v>①-1</c:v>
                  </c:pt>
                  <c:pt idx="1">
                    <c:v>②-1</c:v>
                  </c:pt>
                  <c:pt idx="2">
                    <c:v>②-2</c:v>
                  </c:pt>
                  <c:pt idx="3">
                    <c:v>②-3</c:v>
                  </c:pt>
                  <c:pt idx="4">
                    <c:v>②-4</c:v>
                  </c:pt>
                  <c:pt idx="5">
                    <c:v>②-5</c:v>
                  </c:pt>
                  <c:pt idx="6">
                    <c:v>②-6</c:v>
                  </c:pt>
                  <c:pt idx="7">
                    <c:v>③-1</c:v>
                  </c:pt>
                  <c:pt idx="8">
                    <c:v>③-2</c:v>
                  </c:pt>
                  <c:pt idx="9">
                    <c:v>④-1</c:v>
                  </c:pt>
                  <c:pt idx="10">
                    <c:v>④-2</c:v>
                  </c:pt>
                  <c:pt idx="11">
                    <c:v>④-3</c:v>
                  </c:pt>
                  <c:pt idx="12">
                    <c:v>⑤-1</c:v>
                  </c:pt>
                  <c:pt idx="13">
                    <c:v>⑤-2</c:v>
                  </c:pt>
                  <c:pt idx="14">
                    <c:v>⑤-3</c:v>
                  </c:pt>
                  <c:pt idx="15">
                    <c:v>⑤-4</c:v>
                  </c:pt>
                  <c:pt idx="16">
                    <c:v>⑤-5</c:v>
                  </c:pt>
                  <c:pt idx="17">
                    <c:v>⑤-6</c:v>
                  </c:pt>
                  <c:pt idx="18">
                    <c:v>⑤-7</c:v>
                  </c:pt>
                  <c:pt idx="19">
                    <c:v>⑤-8</c:v>
                  </c:pt>
                  <c:pt idx="20">
                    <c:v>⑥ -1</c:v>
                  </c:pt>
                  <c:pt idx="21">
                    <c:v>⑥ -2</c:v>
                  </c:pt>
                  <c:pt idx="22">
                    <c:v>⑥-3</c:v>
                  </c:pt>
                  <c:pt idx="23">
                    <c:v>⑥ -4</c:v>
                  </c:pt>
                  <c:pt idx="24">
                    <c:v>⑥-5</c:v>
                  </c:pt>
                  <c:pt idx="25">
                    <c:v>⑥-6</c:v>
                  </c:pt>
                  <c:pt idx="26">
                    <c:v>⑥-7</c:v>
                  </c:pt>
                  <c:pt idx="27">
                    <c:v>⑥-8</c:v>
                  </c:pt>
                  <c:pt idx="28">
                    <c:v>⑥-９</c:v>
                  </c:pt>
                  <c:pt idx="29">
                    <c:v>⑦-1</c:v>
                  </c:pt>
                  <c:pt idx="30">
                    <c:v>⑦-2</c:v>
                  </c:pt>
                  <c:pt idx="31">
                    <c:v>⑦-3</c:v>
                  </c:pt>
                  <c:pt idx="32">
                    <c:v>⑦-4</c:v>
                  </c:pt>
                  <c:pt idx="33">
                    <c:v>⑧-1</c:v>
                  </c:pt>
                  <c:pt idx="34">
                    <c:v>⑧-2</c:v>
                  </c:pt>
                  <c:pt idx="35">
                    <c:v>⑧-3</c:v>
                  </c:pt>
                  <c:pt idx="36">
                    <c:v>⑧-4</c:v>
                  </c:pt>
                  <c:pt idx="37">
                    <c:v>⑧-5</c:v>
                  </c:pt>
                  <c:pt idx="38">
                    <c:v>⑨-1</c:v>
                  </c:pt>
                  <c:pt idx="39">
                    <c:v>⑨-2</c:v>
                  </c:pt>
                  <c:pt idx="40">
                    <c:v>⑨-3</c:v>
                  </c:pt>
                  <c:pt idx="41">
                    <c:v>⑨-4</c:v>
                  </c:pt>
                  <c:pt idx="42">
                    <c:v>⑨-5</c:v>
                  </c:pt>
                  <c:pt idx="43">
                    <c:v>⑨-6</c:v>
                  </c:pt>
                  <c:pt idx="44">
                    <c:v>⑨-7</c:v>
                  </c:pt>
                  <c:pt idx="45">
                    <c:v>⑨-8</c:v>
                  </c:pt>
                  <c:pt idx="46">
                    <c:v>⑨-9</c:v>
                  </c:pt>
                  <c:pt idx="47">
                    <c:v>⑩-1</c:v>
                  </c:pt>
                  <c:pt idx="48">
                    <c:v>⑩-2</c:v>
                  </c:pt>
                  <c:pt idx="49">
                    <c:v>⑩-3</c:v>
                  </c:pt>
                  <c:pt idx="50">
                    <c:v>⑩-4</c:v>
                  </c:pt>
                  <c:pt idx="51">
                    <c:v>⑩-5</c:v>
                  </c:pt>
                </c:lvl>
                <c:lvl>
                  <c:pt idx="0">
                    <c:v>Downstream process defects</c:v>
                  </c:pt>
                  <c:pt idx="1">
                    <c:v>Daily contamination management</c:v>
                  </c:pt>
                  <c:pt idx="2">
                    <c:v>Daily contamination management</c:v>
                  </c:pt>
                  <c:pt idx="3">
                    <c:v>Daily contamination management</c:v>
                  </c:pt>
                  <c:pt idx="4">
                    <c:v>Record management</c:v>
                  </c:pt>
                  <c:pt idx="5">
                    <c:v>Record management</c:v>
                  </c:pt>
                  <c:pt idx="6">
                    <c:v>Corrective action</c:v>
                  </c:pt>
                  <c:pt idx="7">
                    <c:v>Improvement</c:v>
                  </c:pt>
                  <c:pt idx="8">
                    <c:v>Improvement</c:v>
                  </c:pt>
                  <c:pt idx="9">
                    <c:v>Incoming Training</c:v>
                  </c:pt>
                  <c:pt idx="10">
                    <c:v>Basic knowledge</c:v>
                  </c:pt>
                  <c:pt idx="11">
                    <c:v>Comprehension check test</c:v>
                  </c:pt>
                  <c:pt idx="12">
                    <c:v>Rework</c:v>
                  </c:pt>
                  <c:pt idx="13">
                    <c:v>Abnormality handling</c:v>
                  </c:pt>
                  <c:pt idx="14">
                    <c:v>Abnormality handling</c:v>
                  </c:pt>
                  <c:pt idx="15">
                    <c:v>Measures for fallen parts</c:v>
                  </c:pt>
                  <c:pt idx="16">
                    <c:v>Measures for fallen parts</c:v>
                  </c:pt>
                  <c:pt idx="17">
                    <c:v>Process change</c:v>
                  </c:pt>
                  <c:pt idx="18">
                    <c:v>Non-production work</c:v>
                  </c:pt>
                  <c:pt idx="19">
                    <c:v>Shutdown</c:v>
                  </c:pt>
                  <c:pt idx="20">
                    <c:v>Equipment management</c:v>
                  </c:pt>
                  <c:pt idx="21">
                    <c:v>Equipment pressure management</c:v>
                  </c:pt>
                  <c:pt idx="22">
                    <c:v>Tool management</c:v>
                  </c:pt>
                  <c:pt idx="23">
                    <c:v>Machining coolant nozzle</c:v>
                  </c:pt>
                  <c:pt idx="24">
                    <c:v>Deterioration of equipment</c:v>
                  </c:pt>
                  <c:pt idx="25">
                    <c:v>Equipment / jig management</c:v>
                  </c:pt>
                  <c:pt idx="26">
                    <c:v>jig  . Gauge management</c:v>
                  </c:pt>
                  <c:pt idx="27">
                    <c:v>jig  . Gauge management</c:v>
                  </c:pt>
                  <c:pt idx="28">
                    <c:v>jig  . Gauge management</c:v>
                  </c:pt>
                  <c:pt idx="29">
                    <c:v>Washing machine condition management</c:v>
                  </c:pt>
                  <c:pt idx="30">
                    <c:v>Washing machine condition management</c:v>
                  </c:pt>
                  <c:pt idx="31">
                    <c:v>Washing machine nozzle management</c:v>
                  </c:pt>
                  <c:pt idx="32">
                    <c:v>Washing machine management</c:v>
                  </c:pt>
                  <c:pt idx="33">
                    <c:v>Burr detection method</c:v>
                  </c:pt>
                  <c:pt idx="34">
                    <c:v>Cleaning of suction contamination</c:v>
                  </c:pt>
                  <c:pt idx="35">
                    <c:v>Tool</c:v>
                  </c:pt>
                  <c:pt idx="36">
                    <c:v>Standard Operation</c:v>
                  </c:pt>
                  <c:pt idx="37">
                    <c:v>Alignment check</c:v>
                  </c:pt>
                  <c:pt idx="38">
                    <c:v>Standard Operation Sheet</c:v>
                  </c:pt>
                  <c:pt idx="39">
                    <c:v>Contamination Inspection</c:v>
                  </c:pt>
                  <c:pt idx="40">
                    <c:v>Work place (at hand)</c:v>
                  </c:pt>
                  <c:pt idx="41">
                    <c:v>Visual inspection</c:v>
                  </c:pt>
                  <c:pt idx="42">
                    <c:v>Inspection gloves</c:v>
                  </c:pt>
                  <c:pt idx="43">
                    <c:v>Inspection gloves</c:v>
                  </c:pt>
                  <c:pt idx="44">
                    <c:v>Non-woven cloth</c:v>
                  </c:pt>
                  <c:pt idx="45">
                    <c:v>Visual inspection</c:v>
                  </c:pt>
                  <c:pt idx="46">
                    <c:v>Process location</c:v>
                  </c:pt>
                  <c:pt idx="47">
                    <c:v>Equipment/Trolley</c:v>
                  </c:pt>
                  <c:pt idx="48">
                    <c:v>Container, shelf</c:v>
                  </c:pt>
                  <c:pt idx="49">
                    <c:v>Process location</c:v>
                  </c:pt>
                  <c:pt idx="50">
                    <c:v>Parts container</c:v>
                  </c:pt>
                  <c:pt idx="51">
                    <c:v>Parts container</c:v>
                  </c:pt>
                </c:lvl>
              </c:multiLvlStrCache>
            </c:multiLvlStrRef>
          </c:cat>
          <c:val>
            <c:numRef>
              <c:f>Form1_Machining!$H$10:$H$61</c:f>
              <c:numCache>
                <c:formatCode>0_ </c:formatCode>
                <c:ptCount val="52"/>
              </c:numCache>
            </c:numRef>
          </c:val>
          <c:extLst>
            <c:ext xmlns:c16="http://schemas.microsoft.com/office/drawing/2014/chart" uri="{C3380CC4-5D6E-409C-BE32-E72D297353CC}">
              <c16:uniqueId val="{00000001-1C0F-4A2B-A2F0-A6D6694D0743}"/>
            </c:ext>
          </c:extLst>
        </c:ser>
        <c:dLbls>
          <c:showLegendKey val="0"/>
          <c:showVal val="0"/>
          <c:showCatName val="0"/>
          <c:showSerName val="0"/>
          <c:showPercent val="0"/>
          <c:showBubbleSize val="0"/>
        </c:dLbls>
        <c:axId val="228262912"/>
        <c:axId val="226324248"/>
      </c:radarChart>
      <c:catAx>
        <c:axId val="2282629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1100" b="0" i="0" u="none" strike="noStrike" kern="1200" baseline="0">
                <a:solidFill>
                  <a:schemeClr val="tx1">
                    <a:lumMod val="65000"/>
                    <a:lumOff val="35000"/>
                  </a:schemeClr>
                </a:solidFill>
                <a:latin typeface="+mn-lt"/>
                <a:ea typeface="+mn-ea"/>
                <a:cs typeface="+mn-cs"/>
              </a:defRPr>
            </a:pPr>
            <a:endParaRPr lang="ja-JP"/>
          </a:p>
        </c:txPr>
        <c:crossAx val="226324248"/>
        <c:crosses val="autoZero"/>
        <c:auto val="1"/>
        <c:lblAlgn val="ctr"/>
        <c:lblOffset val="100"/>
        <c:noMultiLvlLbl val="0"/>
      </c:catAx>
      <c:valAx>
        <c:axId val="226324248"/>
        <c:scaling>
          <c:orientation val="minMax"/>
          <c:max val="5"/>
        </c:scaling>
        <c:delete val="0"/>
        <c:axPos val="l"/>
        <c:majorGridlines>
          <c:spPr>
            <a:ln w="9525" cap="flat" cmpd="sng" algn="ctr">
              <a:solidFill>
                <a:schemeClr val="tx1"/>
              </a:solidFill>
              <a:round/>
            </a:ln>
            <a:effectLst/>
          </c:spPr>
        </c:majorGridlines>
        <c:numFmt formatCode="0_ "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228262912"/>
        <c:crosses val="autoZero"/>
        <c:crossBetween val="between"/>
        <c:majorUnit val="1"/>
      </c:valAx>
      <c:spPr>
        <a:noFill/>
        <a:ln w="25400">
          <a:noFill/>
        </a:ln>
        <a:effectLst/>
      </c:spPr>
    </c:plotArea>
    <c:legend>
      <c:legendPos val="r"/>
      <c:layout>
        <c:manualLayout>
          <c:xMode val="edge"/>
          <c:yMode val="edge"/>
          <c:x val="0.80070541943678364"/>
          <c:y val="3.0268846439038204E-2"/>
          <c:w val="0.1799315187124452"/>
          <c:h val="0.11562297848988516"/>
        </c:manualLayout>
      </c:layout>
      <c:overlay val="0"/>
      <c:spPr>
        <a:noFill/>
        <a:ln>
          <a:noFill/>
        </a:ln>
        <a:effectLst/>
      </c:spPr>
      <c:txPr>
        <a:bodyPr rot="0" spcFirstLastPara="1" vertOverflow="ellipsis" vert="horz" wrap="square" anchor="ctr" anchorCtr="1"/>
        <a:lstStyle/>
        <a:p>
          <a:pPr>
            <a:defRPr lang="ja-JP"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2000"/>
            </a:pPr>
            <a:r>
              <a:rPr lang="en" altLang="en-US" sz="2000"/>
              <a:t>Overall Evaluation</a:t>
            </a:r>
          </a:p>
        </c:rich>
      </c:tx>
      <c:layout>
        <c:manualLayout>
          <c:xMode val="edge"/>
          <c:yMode val="edge"/>
          <c:x val="1.2187246649896162E-2"/>
          <c:y val="3.7428263665419466E-2"/>
        </c:manualLayout>
      </c:layout>
      <c:overlay val="0"/>
      <c:spPr>
        <a:noFill/>
        <a:ln w="25400">
          <a:noFill/>
        </a:ln>
      </c:spPr>
    </c:title>
    <c:autoTitleDeleted val="0"/>
    <c:plotArea>
      <c:layout>
        <c:manualLayout>
          <c:layoutTarget val="inner"/>
          <c:xMode val="edge"/>
          <c:yMode val="edge"/>
          <c:x val="0.27614431420000823"/>
          <c:y val="8.187888247265708E-2"/>
          <c:w val="0.37939862210595582"/>
          <c:h val="0.79686210508343081"/>
        </c:manualLayout>
      </c:layout>
      <c:radarChart>
        <c:radarStyle val="marker"/>
        <c:varyColors val="0"/>
        <c:ser>
          <c:idx val="0"/>
          <c:order val="0"/>
          <c:tx>
            <c:strRef>
              <c:f>Form2_Assembly!$B$101</c:f>
              <c:strCache>
                <c:ptCount val="1"/>
                <c:pt idx="0">
                  <c:v>Self assessment</c:v>
                </c:pt>
              </c:strCache>
            </c:strRef>
          </c:tx>
          <c:spPr>
            <a:ln w="38100">
              <a:solidFill>
                <a:srgbClr val="FF0000"/>
              </a:solidFill>
            </a:ln>
          </c:spPr>
          <c:marker>
            <c:symbol val="circle"/>
            <c:size val="5"/>
            <c:spPr>
              <a:ln w="38100">
                <a:solidFill>
                  <a:srgbClr val="FF0000"/>
                </a:solidFill>
              </a:ln>
            </c:spPr>
          </c:marker>
          <c:dPt>
            <c:idx val="9"/>
            <c:marker>
              <c:symbol val="circle"/>
              <c:size val="7"/>
              <c:spPr>
                <a:solidFill>
                  <a:srgbClr val="FF0000"/>
                </a:solidFill>
                <a:ln w="38100">
                  <a:noFill/>
                </a:ln>
              </c:spPr>
            </c:marker>
            <c:bubble3D val="0"/>
            <c:extLst>
              <c:ext xmlns:c16="http://schemas.microsoft.com/office/drawing/2014/chart" uri="{C3380CC4-5D6E-409C-BE32-E72D297353CC}">
                <c16:uniqueId val="{00000000-E541-4AA5-9A1D-F3F1B95DBF7A}"/>
              </c:ext>
            </c:extLst>
          </c:dPt>
          <c:cat>
            <c:strRef>
              <c:f>Form2_Assembly!$A$102:$A$112</c:f>
              <c:strCache>
                <c:ptCount val="11"/>
                <c:pt idx="0">
                  <c:v>① Quality situation</c:v>
                </c:pt>
                <c:pt idx="1">
                  <c:v>② Contamination inspection</c:v>
                </c:pt>
                <c:pt idx="2">
                  <c:v>③ Improvement activities</c:v>
                </c:pt>
                <c:pt idx="3">
                  <c:v>④ Contamination education. Awareness raising</c:v>
                </c:pt>
                <c:pt idx="4">
                  <c:v>⑤ Work clothes. Protective equipment management</c:v>
                </c:pt>
                <c:pt idx="5">
                  <c:v>⑥ Abnormal processing. Unsteady work</c:v>
                </c:pt>
                <c:pt idx="6">
                  <c:v>⑦ Clean room</c:v>
                </c:pt>
                <c:pt idx="7">
                  <c:v>⑧ Washing area</c:v>
                </c:pt>
                <c:pt idx="8">
                  <c:v>⑨ Common for assembly</c:v>
                </c:pt>
                <c:pt idx="9">
                  <c:v>⑩ C / V assembly</c:v>
                </c:pt>
                <c:pt idx="10">
                  <c:v>⑪ Tester</c:v>
                </c:pt>
              </c:strCache>
            </c:strRef>
          </c:cat>
          <c:val>
            <c:numRef>
              <c:f>Form2_Assembly!$B$102:$B$112</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E541-4AA5-9A1D-F3F1B95DBF7A}"/>
            </c:ext>
          </c:extLst>
        </c:ser>
        <c:ser>
          <c:idx val="1"/>
          <c:order val="1"/>
          <c:tx>
            <c:strRef>
              <c:f>Form2_Assembly!$C$101</c:f>
              <c:strCache>
                <c:ptCount val="1"/>
                <c:pt idx="0">
                  <c:v>Third-party evaluation</c:v>
                </c:pt>
              </c:strCache>
            </c:strRef>
          </c:tx>
          <c:spPr>
            <a:ln>
              <a:solidFill>
                <a:srgbClr val="0000FF"/>
              </a:solidFill>
              <a:prstDash val="sysDash"/>
            </a:ln>
          </c:spPr>
          <c:marker>
            <c:symbol val="circle"/>
            <c:size val="8"/>
            <c:spPr>
              <a:solidFill>
                <a:srgbClr val="0000FF"/>
              </a:solidFill>
              <a:ln>
                <a:solidFill>
                  <a:srgbClr val="0000FF"/>
                </a:solidFill>
              </a:ln>
            </c:spPr>
          </c:marker>
          <c:cat>
            <c:strRef>
              <c:f>Form2_Assembly!$A$102:$A$112</c:f>
              <c:strCache>
                <c:ptCount val="11"/>
                <c:pt idx="0">
                  <c:v>① Quality situation</c:v>
                </c:pt>
                <c:pt idx="1">
                  <c:v>② Contamination inspection</c:v>
                </c:pt>
                <c:pt idx="2">
                  <c:v>③ Improvement activities</c:v>
                </c:pt>
                <c:pt idx="3">
                  <c:v>④ Contamination education. Awareness raising</c:v>
                </c:pt>
                <c:pt idx="4">
                  <c:v>⑤ Work clothes. Protective equipment management</c:v>
                </c:pt>
                <c:pt idx="5">
                  <c:v>⑥ Abnormal processing. Unsteady work</c:v>
                </c:pt>
                <c:pt idx="6">
                  <c:v>⑦ Clean room</c:v>
                </c:pt>
                <c:pt idx="7">
                  <c:v>⑧ Washing area</c:v>
                </c:pt>
                <c:pt idx="8">
                  <c:v>⑨ Common for assembly</c:v>
                </c:pt>
                <c:pt idx="9">
                  <c:v>⑩ C / V assembly</c:v>
                </c:pt>
                <c:pt idx="10">
                  <c:v>⑪ Tester</c:v>
                </c:pt>
              </c:strCache>
            </c:strRef>
          </c:cat>
          <c:val>
            <c:numRef>
              <c:f>Form2_Assembly!$C$102:$C$112</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E541-4AA5-9A1D-F3F1B95DBF7A}"/>
            </c:ext>
          </c:extLst>
        </c:ser>
        <c:dLbls>
          <c:showLegendKey val="0"/>
          <c:showVal val="0"/>
          <c:showCatName val="0"/>
          <c:showSerName val="0"/>
          <c:showPercent val="0"/>
          <c:showBubbleSize val="0"/>
        </c:dLbls>
        <c:axId val="228437960"/>
        <c:axId val="228438352"/>
      </c:radarChart>
      <c:catAx>
        <c:axId val="228437960"/>
        <c:scaling>
          <c:orientation val="minMax"/>
        </c:scaling>
        <c:delete val="0"/>
        <c:axPos val="b"/>
        <c:majorGridlines/>
        <c:numFmt formatCode="General" sourceLinked="1"/>
        <c:majorTickMark val="out"/>
        <c:minorTickMark val="none"/>
        <c:tickLblPos val="nextTo"/>
        <c:txPr>
          <a:bodyPr/>
          <a:lstStyle/>
          <a:p>
            <a:pPr>
              <a:defRPr lang="ja-JP" sz="1600" b="0"/>
            </a:pPr>
            <a:endParaRPr lang="ja-JP"/>
          </a:p>
        </c:txPr>
        <c:crossAx val="228438352"/>
        <c:crosses val="autoZero"/>
        <c:auto val="0"/>
        <c:lblAlgn val="ctr"/>
        <c:lblOffset val="100"/>
        <c:noMultiLvlLbl val="0"/>
      </c:catAx>
      <c:valAx>
        <c:axId val="228438352"/>
        <c:scaling>
          <c:orientation val="minMax"/>
          <c:max val="5"/>
          <c:min val="0"/>
        </c:scaling>
        <c:delete val="0"/>
        <c:axPos val="l"/>
        <c:majorGridlines/>
        <c:numFmt formatCode="0.0_ " sourceLinked="1"/>
        <c:majorTickMark val="none"/>
        <c:minorTickMark val="none"/>
        <c:tickLblPos val="nextTo"/>
        <c:txPr>
          <a:bodyPr/>
          <a:lstStyle/>
          <a:p>
            <a:pPr>
              <a:defRPr lang="ja-JP" sz="1400" b="1"/>
            </a:pPr>
            <a:endParaRPr lang="ja-JP"/>
          </a:p>
        </c:txPr>
        <c:crossAx val="228437960"/>
        <c:crosses val="autoZero"/>
        <c:crossBetween val="between"/>
        <c:majorUnit val="1"/>
      </c:valAx>
    </c:plotArea>
    <c:legend>
      <c:legendPos val="r"/>
      <c:layout>
        <c:manualLayout>
          <c:xMode val="edge"/>
          <c:yMode val="edge"/>
          <c:x val="0.78110287580615834"/>
          <c:y val="1.7938964942928411E-2"/>
          <c:w val="0.20498002444738628"/>
          <c:h val="9.1225975042552199E-2"/>
        </c:manualLayout>
      </c:layout>
      <c:overlay val="0"/>
      <c:txPr>
        <a:bodyPr/>
        <a:lstStyle/>
        <a:p>
          <a:pPr>
            <a:defRPr lang="ja-JP" sz="1000">
              <a:latin typeface="Meiryo UI" panose="020B0604030504040204" pitchFamily="50" charset="-128"/>
              <a:ea typeface="Meiryo UI" panose="020B0604030504040204" pitchFamily="50" charset="-128"/>
              <a:cs typeface="Meiryo UI" panose="020B0604030504040204" pitchFamily="50" charset="-128"/>
            </a:defRPr>
          </a:pPr>
          <a:endParaRPr lang="ja-JP"/>
        </a:p>
      </c:txPr>
    </c:legend>
    <c:plotVisOnly val="1"/>
    <c:dispBlanksAs val="gap"/>
    <c:showDLblsOverMax val="0"/>
  </c:chart>
  <c:txPr>
    <a:bodyPr/>
    <a:lstStyle/>
    <a:p>
      <a:pPr>
        <a:defRPr sz="1100"/>
      </a:pPr>
      <a:endParaRPr lang="ja-JP"/>
    </a:p>
  </c:txPr>
  <c:printSettings>
    <c:headerFooter/>
    <c:pageMargins b="0.75000000000000222" l="0.70000000000000062" r="0.70000000000000062" t="0.750000000000002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400">
                <a:solidFill>
                  <a:srgbClr val="FF0000"/>
                </a:solidFill>
              </a:defRPr>
            </a:pPr>
            <a:r>
              <a:rPr lang="en-US" sz="1400">
                <a:solidFill>
                  <a:srgbClr val="FF0000"/>
                </a:solidFill>
              </a:rPr>
              <a:t>Evaluation score by item</a:t>
            </a:r>
            <a:endParaRPr lang="en" sz="1400">
              <a:solidFill>
                <a:srgbClr val="FF0000"/>
              </a:solidFill>
            </a:endParaRPr>
          </a:p>
        </c:rich>
      </c:tx>
      <c:layout>
        <c:manualLayout>
          <c:xMode val="edge"/>
          <c:yMode val="edge"/>
          <c:x val="1.2187246649896162E-2"/>
          <c:y val="3.7428263665419466E-2"/>
        </c:manualLayout>
      </c:layout>
      <c:overlay val="0"/>
      <c:spPr>
        <a:noFill/>
        <a:ln w="25400">
          <a:noFill/>
        </a:ln>
      </c:spPr>
    </c:title>
    <c:autoTitleDeleted val="0"/>
    <c:plotArea>
      <c:layout>
        <c:manualLayout>
          <c:layoutTarget val="inner"/>
          <c:xMode val="edge"/>
          <c:yMode val="edge"/>
          <c:x val="0.24159717711668496"/>
          <c:y val="5.7030199301148179E-2"/>
          <c:w val="0.50232964454808093"/>
          <c:h val="0.74677567282567447"/>
        </c:manualLayout>
      </c:layout>
      <c:radarChart>
        <c:radarStyle val="marker"/>
        <c:varyColors val="0"/>
        <c:ser>
          <c:idx val="0"/>
          <c:order val="0"/>
          <c:tx>
            <c:strRef>
              <c:f>Form2_Assembly!$E$7</c:f>
              <c:strCache>
                <c:ptCount val="1"/>
                <c:pt idx="0">
                  <c:v>Self assessment</c:v>
                </c:pt>
              </c:strCache>
            </c:strRef>
          </c:tx>
          <c:spPr>
            <a:ln w="38100">
              <a:solidFill>
                <a:srgbClr val="FF0000"/>
              </a:solidFill>
            </a:ln>
          </c:spPr>
          <c:marker>
            <c:symbol val="circle"/>
            <c:size val="5"/>
            <c:spPr>
              <a:ln w="38100">
                <a:solidFill>
                  <a:srgbClr val="FF0000"/>
                </a:solidFill>
              </a:ln>
            </c:spPr>
          </c:marker>
          <c:dPt>
            <c:idx val="9"/>
            <c:marker>
              <c:symbol val="circle"/>
              <c:size val="7"/>
              <c:spPr>
                <a:solidFill>
                  <a:srgbClr val="FF0000"/>
                </a:solidFill>
                <a:ln w="38100">
                  <a:noFill/>
                </a:ln>
              </c:spPr>
            </c:marker>
            <c:bubble3D val="0"/>
            <c:extLst>
              <c:ext xmlns:c16="http://schemas.microsoft.com/office/drawing/2014/chart" uri="{C3380CC4-5D6E-409C-BE32-E72D297353CC}">
                <c16:uniqueId val="{00000000-D9C7-4835-AC27-0645361A3F4E}"/>
              </c:ext>
            </c:extLst>
          </c:dPt>
          <c:cat>
            <c:multiLvlStrRef>
              <c:f>Form2_Assembly!$B$10:$C$65</c:f>
              <c:multiLvlStrCache>
                <c:ptCount val="56"/>
                <c:lvl>
                  <c:pt idx="0">
                    <c:v>①-1</c:v>
                  </c:pt>
                  <c:pt idx="1">
                    <c:v>②-1</c:v>
                  </c:pt>
                  <c:pt idx="2">
                    <c:v>②-2</c:v>
                  </c:pt>
                  <c:pt idx="3">
                    <c:v>②-3</c:v>
                  </c:pt>
                  <c:pt idx="4">
                    <c:v>②-4</c:v>
                  </c:pt>
                  <c:pt idx="5">
                    <c:v>②-5</c:v>
                  </c:pt>
                  <c:pt idx="6">
                    <c:v>②-6</c:v>
                  </c:pt>
                  <c:pt idx="7">
                    <c:v>③-1</c:v>
                  </c:pt>
                  <c:pt idx="8">
                    <c:v>③-2</c:v>
                  </c:pt>
                  <c:pt idx="9">
                    <c:v>④-1</c:v>
                  </c:pt>
                  <c:pt idx="10">
                    <c:v>④-2</c:v>
                  </c:pt>
                  <c:pt idx="11">
                    <c:v>④-3</c:v>
                  </c:pt>
                  <c:pt idx="12">
                    <c:v>⑤-1</c:v>
                  </c:pt>
                  <c:pt idx="13">
                    <c:v>⑤-2</c:v>
                  </c:pt>
                  <c:pt idx="14">
                    <c:v>⑥-1</c:v>
                  </c:pt>
                  <c:pt idx="15">
                    <c:v>⑥ -2</c:v>
                  </c:pt>
                  <c:pt idx="16">
                    <c:v>⑥-3</c:v>
                  </c:pt>
                  <c:pt idx="17">
                    <c:v>⑥ -4</c:v>
                  </c:pt>
                  <c:pt idx="18">
                    <c:v>⑥-5</c:v>
                  </c:pt>
                  <c:pt idx="19">
                    <c:v>⑥-6</c:v>
                  </c:pt>
                  <c:pt idx="20">
                    <c:v>⑥-7</c:v>
                  </c:pt>
                  <c:pt idx="21">
                    <c:v>⑥-8</c:v>
                  </c:pt>
                  <c:pt idx="22">
                    <c:v>⑦-1</c:v>
                  </c:pt>
                  <c:pt idx="23">
                    <c:v>⑦-2</c:v>
                  </c:pt>
                  <c:pt idx="24">
                    <c:v>⑦-3</c:v>
                  </c:pt>
                  <c:pt idx="25">
                    <c:v>⑦-4</c:v>
                  </c:pt>
                  <c:pt idx="26">
                    <c:v>⑦-5</c:v>
                  </c:pt>
                  <c:pt idx="27">
                    <c:v>⑦-6</c:v>
                  </c:pt>
                  <c:pt idx="28">
                    <c:v>⑦-7</c:v>
                  </c:pt>
                  <c:pt idx="29">
                    <c:v>⑦-8</c:v>
                  </c:pt>
                  <c:pt idx="30">
                    <c:v>⑧-1</c:v>
                  </c:pt>
                  <c:pt idx="31">
                    <c:v>⑧-2</c:v>
                  </c:pt>
                  <c:pt idx="32">
                    <c:v>⑧-3</c:v>
                  </c:pt>
                  <c:pt idx="33">
                    <c:v>⑧-4</c:v>
                  </c:pt>
                  <c:pt idx="34">
                    <c:v>⑨-1</c:v>
                  </c:pt>
                  <c:pt idx="35">
                    <c:v>⑨-2</c:v>
                  </c:pt>
                  <c:pt idx="36">
                    <c:v>⑨-3</c:v>
                  </c:pt>
                  <c:pt idx="37">
                    <c:v>⑨-4</c:v>
                  </c:pt>
                  <c:pt idx="38">
                    <c:v>⑨-5</c:v>
                  </c:pt>
                  <c:pt idx="39">
                    <c:v>⑨-6</c:v>
                  </c:pt>
                  <c:pt idx="40">
                    <c:v>⑨-7</c:v>
                  </c:pt>
                  <c:pt idx="41">
                    <c:v>⑨-8</c:v>
                  </c:pt>
                  <c:pt idx="42">
                    <c:v>⑨-9</c:v>
                  </c:pt>
                  <c:pt idx="43">
                    <c:v>⑨-10</c:v>
                  </c:pt>
                  <c:pt idx="44">
                    <c:v>⑨-11</c:v>
                  </c:pt>
                  <c:pt idx="45">
                    <c:v>⑨-12</c:v>
                  </c:pt>
                  <c:pt idx="46">
                    <c:v>⑨-13</c:v>
                  </c:pt>
                  <c:pt idx="47">
                    <c:v>⑨-14</c:v>
                  </c:pt>
                  <c:pt idx="48">
                    <c:v>⑨-15</c:v>
                  </c:pt>
                  <c:pt idx="49">
                    <c:v>⑨-16</c:v>
                  </c:pt>
                  <c:pt idx="50">
                    <c:v>⑨-17</c:v>
                  </c:pt>
                  <c:pt idx="51">
                    <c:v>⑩-1</c:v>
                  </c:pt>
                  <c:pt idx="52">
                    <c:v>⑩-2</c:v>
                  </c:pt>
                  <c:pt idx="53">
                    <c:v>⑩-3</c:v>
                  </c:pt>
                  <c:pt idx="54">
                    <c:v>⑩-4</c:v>
                  </c:pt>
                  <c:pt idx="55">
                    <c:v>⑪-1</c:v>
                  </c:pt>
                </c:lvl>
                <c:lvl>
                  <c:pt idx="0">
                    <c:v>Downstream process defects</c:v>
                  </c:pt>
                  <c:pt idx="1">
                    <c:v>Daily contamination management</c:v>
                  </c:pt>
                  <c:pt idx="2">
                    <c:v>Daily contamination management</c:v>
                  </c:pt>
                  <c:pt idx="3">
                    <c:v>Daily contamination management</c:v>
                  </c:pt>
                  <c:pt idx="4">
                    <c:v>Record management</c:v>
                  </c:pt>
                  <c:pt idx="5">
                    <c:v>Record management</c:v>
                  </c:pt>
                  <c:pt idx="6">
                    <c:v>Corrective action</c:v>
                  </c:pt>
                  <c:pt idx="7">
                    <c:v>Improvement</c:v>
                  </c:pt>
                  <c:pt idx="8">
                    <c:v>Improvement</c:v>
                  </c:pt>
                  <c:pt idx="9">
                    <c:v>Incoming Training</c:v>
                  </c:pt>
                  <c:pt idx="10">
                    <c:v>Basic knowledge</c:v>
                  </c:pt>
                  <c:pt idx="11">
                    <c:v>Comprehension check test</c:v>
                  </c:pt>
                  <c:pt idx="12">
                    <c:v>Uniform rules</c:v>
                  </c:pt>
                  <c:pt idx="13">
                    <c:v>Gloves</c:v>
                  </c:pt>
                  <c:pt idx="14">
                    <c:v>In-process control</c:v>
                  </c:pt>
                  <c:pt idx="15">
                    <c:v>Fallen parts management</c:v>
                  </c:pt>
                  <c:pt idx="16">
                    <c:v>Measures for fallen parts</c:v>
                  </c:pt>
                  <c:pt idx="17">
                    <c:v>Measures for fallen parts</c:v>
                  </c:pt>
                  <c:pt idx="18">
                    <c:v>Fallen jig treatment</c:v>
                  </c:pt>
                  <c:pt idx="19">
                    <c:v>Non-production work</c:v>
                  </c:pt>
                  <c:pt idx="20">
                    <c:v>Shutdown</c:v>
                  </c:pt>
                  <c:pt idx="21">
                    <c:v>Process change</c:v>
                  </c:pt>
                  <c:pt idx="22">
                    <c:v>Enter/Exit of clean room</c:v>
                  </c:pt>
                  <c:pt idx="23">
                    <c:v>Air shower</c:v>
                  </c:pt>
                  <c:pt idx="24">
                    <c:v>Air shower</c:v>
                  </c:pt>
                  <c:pt idx="25">
                    <c:v>Uniform rules</c:v>
                  </c:pt>
                  <c:pt idx="26">
                    <c:v>Parts container management</c:v>
                  </c:pt>
                  <c:pt idx="27">
                    <c:v>Air cleanliness</c:v>
                  </c:pt>
                  <c:pt idx="28">
                    <c:v>Positive pressure management</c:v>
                  </c:pt>
                  <c:pt idx="29">
                    <c:v>Uniform rules</c:v>
                  </c:pt>
                  <c:pt idx="30">
                    <c:v>Washing machine condition management</c:v>
                  </c:pt>
                  <c:pt idx="31">
                    <c:v>Washing machine condition management</c:v>
                  </c:pt>
                  <c:pt idx="32">
                    <c:v>Washing machine nozzle management</c:v>
                  </c:pt>
                  <c:pt idx="33">
                    <c:v>Washing machine management</c:v>
                  </c:pt>
                  <c:pt idx="34">
                    <c:v>Equipment</c:v>
                  </c:pt>
                  <c:pt idx="35">
                    <c:v>Equipment</c:v>
                  </c:pt>
                  <c:pt idx="36">
                    <c:v>Equipment/Trolley</c:v>
                  </c:pt>
                  <c:pt idx="37">
                    <c:v>Worktable</c:v>
                  </c:pt>
                  <c:pt idx="38">
                    <c:v>Work base</c:v>
                  </c:pt>
                  <c:pt idx="39">
                    <c:v>Jigs &amp; tools</c:v>
                  </c:pt>
                  <c:pt idx="40">
                    <c:v>Jigs &amp; tools</c:v>
                  </c:pt>
                  <c:pt idx="41">
                    <c:v>Equipment/Jigs and Tools</c:v>
                  </c:pt>
                  <c:pt idx="42">
                    <c:v>Jigs &amp; tools</c:v>
                  </c:pt>
                  <c:pt idx="43">
                    <c:v>Parts container, shelf</c:v>
                  </c:pt>
                  <c:pt idx="44">
                    <c:v>Parts container, shelf</c:v>
                  </c:pt>
                  <c:pt idx="45">
                    <c:v>Parts container, shelf</c:v>
                  </c:pt>
                  <c:pt idx="46">
                    <c:v>Waste cloth</c:v>
                  </c:pt>
                  <c:pt idx="47">
                    <c:v>Check marker</c:v>
                  </c:pt>
                  <c:pt idx="48">
                    <c:v>Oil and grease management</c:v>
                  </c:pt>
                  <c:pt idx="49">
                    <c:v>Operation</c:v>
                  </c:pt>
                  <c:pt idx="50">
                    <c:v>Operation</c:v>
                  </c:pt>
                  <c:pt idx="51">
                    <c:v>Assembly method</c:v>
                  </c:pt>
                  <c:pt idx="52">
                    <c:v>Assembly method</c:v>
                  </c:pt>
                  <c:pt idx="53">
                    <c:v>Air flushing device</c:v>
                  </c:pt>
                  <c:pt idx="54">
                    <c:v>Cleaning Tools</c:v>
                  </c:pt>
                  <c:pt idx="55">
                    <c:v>Tank management</c:v>
                  </c:pt>
                </c:lvl>
              </c:multiLvlStrCache>
            </c:multiLvlStrRef>
          </c:cat>
          <c:val>
            <c:numRef>
              <c:f>Form2_Assembly!$E$10:$E$65</c:f>
              <c:numCache>
                <c:formatCode>0_);[Red]\(0\)</c:formatCode>
                <c:ptCount val="56"/>
              </c:numCache>
            </c:numRef>
          </c:val>
          <c:extLst>
            <c:ext xmlns:c16="http://schemas.microsoft.com/office/drawing/2014/chart" uri="{C3380CC4-5D6E-409C-BE32-E72D297353CC}">
              <c16:uniqueId val="{00000001-D9C7-4835-AC27-0645361A3F4E}"/>
            </c:ext>
          </c:extLst>
        </c:ser>
        <c:ser>
          <c:idx val="1"/>
          <c:order val="1"/>
          <c:tx>
            <c:strRef>
              <c:f>Form2_Assembly!$H$7</c:f>
              <c:strCache>
                <c:ptCount val="1"/>
                <c:pt idx="0">
                  <c:v>Third-party evaluation</c:v>
                </c:pt>
              </c:strCache>
            </c:strRef>
          </c:tx>
          <c:spPr>
            <a:ln>
              <a:solidFill>
                <a:srgbClr val="0000FF"/>
              </a:solidFill>
              <a:prstDash val="sysDash"/>
            </a:ln>
          </c:spPr>
          <c:marker>
            <c:symbol val="circle"/>
            <c:size val="8"/>
            <c:spPr>
              <a:solidFill>
                <a:srgbClr val="0000FF"/>
              </a:solidFill>
              <a:ln>
                <a:solidFill>
                  <a:srgbClr val="0000FF"/>
                </a:solidFill>
              </a:ln>
            </c:spPr>
          </c:marker>
          <c:cat>
            <c:multiLvlStrRef>
              <c:f>Form2_Assembly!$B$10:$C$65</c:f>
              <c:multiLvlStrCache>
                <c:ptCount val="56"/>
                <c:lvl>
                  <c:pt idx="0">
                    <c:v>①-1</c:v>
                  </c:pt>
                  <c:pt idx="1">
                    <c:v>②-1</c:v>
                  </c:pt>
                  <c:pt idx="2">
                    <c:v>②-2</c:v>
                  </c:pt>
                  <c:pt idx="3">
                    <c:v>②-3</c:v>
                  </c:pt>
                  <c:pt idx="4">
                    <c:v>②-4</c:v>
                  </c:pt>
                  <c:pt idx="5">
                    <c:v>②-5</c:v>
                  </c:pt>
                  <c:pt idx="6">
                    <c:v>②-6</c:v>
                  </c:pt>
                  <c:pt idx="7">
                    <c:v>③-1</c:v>
                  </c:pt>
                  <c:pt idx="8">
                    <c:v>③-2</c:v>
                  </c:pt>
                  <c:pt idx="9">
                    <c:v>④-1</c:v>
                  </c:pt>
                  <c:pt idx="10">
                    <c:v>④-2</c:v>
                  </c:pt>
                  <c:pt idx="11">
                    <c:v>④-3</c:v>
                  </c:pt>
                  <c:pt idx="12">
                    <c:v>⑤-1</c:v>
                  </c:pt>
                  <c:pt idx="13">
                    <c:v>⑤-2</c:v>
                  </c:pt>
                  <c:pt idx="14">
                    <c:v>⑥-1</c:v>
                  </c:pt>
                  <c:pt idx="15">
                    <c:v>⑥ -2</c:v>
                  </c:pt>
                  <c:pt idx="16">
                    <c:v>⑥-3</c:v>
                  </c:pt>
                  <c:pt idx="17">
                    <c:v>⑥ -4</c:v>
                  </c:pt>
                  <c:pt idx="18">
                    <c:v>⑥-5</c:v>
                  </c:pt>
                  <c:pt idx="19">
                    <c:v>⑥-6</c:v>
                  </c:pt>
                  <c:pt idx="20">
                    <c:v>⑥-7</c:v>
                  </c:pt>
                  <c:pt idx="21">
                    <c:v>⑥-8</c:v>
                  </c:pt>
                  <c:pt idx="22">
                    <c:v>⑦-1</c:v>
                  </c:pt>
                  <c:pt idx="23">
                    <c:v>⑦-2</c:v>
                  </c:pt>
                  <c:pt idx="24">
                    <c:v>⑦-3</c:v>
                  </c:pt>
                  <c:pt idx="25">
                    <c:v>⑦-4</c:v>
                  </c:pt>
                  <c:pt idx="26">
                    <c:v>⑦-5</c:v>
                  </c:pt>
                  <c:pt idx="27">
                    <c:v>⑦-6</c:v>
                  </c:pt>
                  <c:pt idx="28">
                    <c:v>⑦-7</c:v>
                  </c:pt>
                  <c:pt idx="29">
                    <c:v>⑦-8</c:v>
                  </c:pt>
                  <c:pt idx="30">
                    <c:v>⑧-1</c:v>
                  </c:pt>
                  <c:pt idx="31">
                    <c:v>⑧-2</c:v>
                  </c:pt>
                  <c:pt idx="32">
                    <c:v>⑧-3</c:v>
                  </c:pt>
                  <c:pt idx="33">
                    <c:v>⑧-4</c:v>
                  </c:pt>
                  <c:pt idx="34">
                    <c:v>⑨-1</c:v>
                  </c:pt>
                  <c:pt idx="35">
                    <c:v>⑨-2</c:v>
                  </c:pt>
                  <c:pt idx="36">
                    <c:v>⑨-3</c:v>
                  </c:pt>
                  <c:pt idx="37">
                    <c:v>⑨-4</c:v>
                  </c:pt>
                  <c:pt idx="38">
                    <c:v>⑨-5</c:v>
                  </c:pt>
                  <c:pt idx="39">
                    <c:v>⑨-6</c:v>
                  </c:pt>
                  <c:pt idx="40">
                    <c:v>⑨-7</c:v>
                  </c:pt>
                  <c:pt idx="41">
                    <c:v>⑨-8</c:v>
                  </c:pt>
                  <c:pt idx="42">
                    <c:v>⑨-9</c:v>
                  </c:pt>
                  <c:pt idx="43">
                    <c:v>⑨-10</c:v>
                  </c:pt>
                  <c:pt idx="44">
                    <c:v>⑨-11</c:v>
                  </c:pt>
                  <c:pt idx="45">
                    <c:v>⑨-12</c:v>
                  </c:pt>
                  <c:pt idx="46">
                    <c:v>⑨-13</c:v>
                  </c:pt>
                  <c:pt idx="47">
                    <c:v>⑨-14</c:v>
                  </c:pt>
                  <c:pt idx="48">
                    <c:v>⑨-15</c:v>
                  </c:pt>
                  <c:pt idx="49">
                    <c:v>⑨-16</c:v>
                  </c:pt>
                  <c:pt idx="50">
                    <c:v>⑨-17</c:v>
                  </c:pt>
                  <c:pt idx="51">
                    <c:v>⑩-1</c:v>
                  </c:pt>
                  <c:pt idx="52">
                    <c:v>⑩-2</c:v>
                  </c:pt>
                  <c:pt idx="53">
                    <c:v>⑩-3</c:v>
                  </c:pt>
                  <c:pt idx="54">
                    <c:v>⑩-4</c:v>
                  </c:pt>
                  <c:pt idx="55">
                    <c:v>⑪-1</c:v>
                  </c:pt>
                </c:lvl>
                <c:lvl>
                  <c:pt idx="0">
                    <c:v>Downstream process defects</c:v>
                  </c:pt>
                  <c:pt idx="1">
                    <c:v>Daily contamination management</c:v>
                  </c:pt>
                  <c:pt idx="2">
                    <c:v>Daily contamination management</c:v>
                  </c:pt>
                  <c:pt idx="3">
                    <c:v>Daily contamination management</c:v>
                  </c:pt>
                  <c:pt idx="4">
                    <c:v>Record management</c:v>
                  </c:pt>
                  <c:pt idx="5">
                    <c:v>Record management</c:v>
                  </c:pt>
                  <c:pt idx="6">
                    <c:v>Corrective action</c:v>
                  </c:pt>
                  <c:pt idx="7">
                    <c:v>Improvement</c:v>
                  </c:pt>
                  <c:pt idx="8">
                    <c:v>Improvement</c:v>
                  </c:pt>
                  <c:pt idx="9">
                    <c:v>Incoming Training</c:v>
                  </c:pt>
                  <c:pt idx="10">
                    <c:v>Basic knowledge</c:v>
                  </c:pt>
                  <c:pt idx="11">
                    <c:v>Comprehension check test</c:v>
                  </c:pt>
                  <c:pt idx="12">
                    <c:v>Uniform rules</c:v>
                  </c:pt>
                  <c:pt idx="13">
                    <c:v>Gloves</c:v>
                  </c:pt>
                  <c:pt idx="14">
                    <c:v>In-process control</c:v>
                  </c:pt>
                  <c:pt idx="15">
                    <c:v>Fallen parts management</c:v>
                  </c:pt>
                  <c:pt idx="16">
                    <c:v>Measures for fallen parts</c:v>
                  </c:pt>
                  <c:pt idx="17">
                    <c:v>Measures for fallen parts</c:v>
                  </c:pt>
                  <c:pt idx="18">
                    <c:v>Fallen jig treatment</c:v>
                  </c:pt>
                  <c:pt idx="19">
                    <c:v>Non-production work</c:v>
                  </c:pt>
                  <c:pt idx="20">
                    <c:v>Shutdown</c:v>
                  </c:pt>
                  <c:pt idx="21">
                    <c:v>Process change</c:v>
                  </c:pt>
                  <c:pt idx="22">
                    <c:v>Enter/Exit of clean room</c:v>
                  </c:pt>
                  <c:pt idx="23">
                    <c:v>Air shower</c:v>
                  </c:pt>
                  <c:pt idx="24">
                    <c:v>Air shower</c:v>
                  </c:pt>
                  <c:pt idx="25">
                    <c:v>Uniform rules</c:v>
                  </c:pt>
                  <c:pt idx="26">
                    <c:v>Parts container management</c:v>
                  </c:pt>
                  <c:pt idx="27">
                    <c:v>Air cleanliness</c:v>
                  </c:pt>
                  <c:pt idx="28">
                    <c:v>Positive pressure management</c:v>
                  </c:pt>
                  <c:pt idx="29">
                    <c:v>Uniform rules</c:v>
                  </c:pt>
                  <c:pt idx="30">
                    <c:v>Washing machine condition management</c:v>
                  </c:pt>
                  <c:pt idx="31">
                    <c:v>Washing machine condition management</c:v>
                  </c:pt>
                  <c:pt idx="32">
                    <c:v>Washing machine nozzle management</c:v>
                  </c:pt>
                  <c:pt idx="33">
                    <c:v>Washing machine management</c:v>
                  </c:pt>
                  <c:pt idx="34">
                    <c:v>Equipment</c:v>
                  </c:pt>
                  <c:pt idx="35">
                    <c:v>Equipment</c:v>
                  </c:pt>
                  <c:pt idx="36">
                    <c:v>Equipment/Trolley</c:v>
                  </c:pt>
                  <c:pt idx="37">
                    <c:v>Worktable</c:v>
                  </c:pt>
                  <c:pt idx="38">
                    <c:v>Work base</c:v>
                  </c:pt>
                  <c:pt idx="39">
                    <c:v>Jigs &amp; tools</c:v>
                  </c:pt>
                  <c:pt idx="40">
                    <c:v>Jigs &amp; tools</c:v>
                  </c:pt>
                  <c:pt idx="41">
                    <c:v>Equipment/Jigs and Tools</c:v>
                  </c:pt>
                  <c:pt idx="42">
                    <c:v>Jigs &amp; tools</c:v>
                  </c:pt>
                  <c:pt idx="43">
                    <c:v>Parts container, shelf</c:v>
                  </c:pt>
                  <c:pt idx="44">
                    <c:v>Parts container, shelf</c:v>
                  </c:pt>
                  <c:pt idx="45">
                    <c:v>Parts container, shelf</c:v>
                  </c:pt>
                  <c:pt idx="46">
                    <c:v>Waste cloth</c:v>
                  </c:pt>
                  <c:pt idx="47">
                    <c:v>Check marker</c:v>
                  </c:pt>
                  <c:pt idx="48">
                    <c:v>Oil and grease management</c:v>
                  </c:pt>
                  <c:pt idx="49">
                    <c:v>Operation</c:v>
                  </c:pt>
                  <c:pt idx="50">
                    <c:v>Operation</c:v>
                  </c:pt>
                  <c:pt idx="51">
                    <c:v>Assembly method</c:v>
                  </c:pt>
                  <c:pt idx="52">
                    <c:v>Assembly method</c:v>
                  </c:pt>
                  <c:pt idx="53">
                    <c:v>Air flushing device</c:v>
                  </c:pt>
                  <c:pt idx="54">
                    <c:v>Cleaning Tools</c:v>
                  </c:pt>
                  <c:pt idx="55">
                    <c:v>Tank management</c:v>
                  </c:pt>
                </c:lvl>
              </c:multiLvlStrCache>
            </c:multiLvlStrRef>
          </c:cat>
          <c:val>
            <c:numRef>
              <c:f>Form2_Assembly!$H$10:$H$65</c:f>
              <c:numCache>
                <c:formatCode>0_);[Red]\(0\)</c:formatCode>
                <c:ptCount val="56"/>
              </c:numCache>
            </c:numRef>
          </c:val>
          <c:extLst>
            <c:ext xmlns:c16="http://schemas.microsoft.com/office/drawing/2014/chart" uri="{C3380CC4-5D6E-409C-BE32-E72D297353CC}">
              <c16:uniqueId val="{00000002-D9C7-4835-AC27-0645361A3F4E}"/>
            </c:ext>
          </c:extLst>
        </c:ser>
        <c:dLbls>
          <c:showLegendKey val="0"/>
          <c:showVal val="0"/>
          <c:showCatName val="0"/>
          <c:showSerName val="0"/>
          <c:showPercent val="0"/>
          <c:showBubbleSize val="0"/>
        </c:dLbls>
        <c:axId val="228437960"/>
        <c:axId val="228438352"/>
      </c:radarChart>
      <c:catAx>
        <c:axId val="228437960"/>
        <c:scaling>
          <c:orientation val="minMax"/>
        </c:scaling>
        <c:delete val="0"/>
        <c:axPos val="b"/>
        <c:majorGridlines/>
        <c:numFmt formatCode="General" sourceLinked="1"/>
        <c:majorTickMark val="out"/>
        <c:minorTickMark val="none"/>
        <c:tickLblPos val="nextTo"/>
        <c:txPr>
          <a:bodyPr/>
          <a:lstStyle/>
          <a:p>
            <a:pPr>
              <a:defRPr lang="ja-JP"/>
            </a:pPr>
            <a:endParaRPr lang="ja-JP"/>
          </a:p>
        </c:txPr>
        <c:crossAx val="228438352"/>
        <c:crosses val="autoZero"/>
        <c:auto val="0"/>
        <c:lblAlgn val="ctr"/>
        <c:lblOffset val="100"/>
        <c:noMultiLvlLbl val="0"/>
      </c:catAx>
      <c:valAx>
        <c:axId val="228438352"/>
        <c:scaling>
          <c:orientation val="minMax"/>
          <c:max val="5"/>
          <c:min val="0"/>
        </c:scaling>
        <c:delete val="0"/>
        <c:axPos val="l"/>
        <c:majorGridlines/>
        <c:numFmt formatCode="0_);[Red]\(0\)" sourceLinked="1"/>
        <c:majorTickMark val="none"/>
        <c:minorTickMark val="none"/>
        <c:tickLblPos val="nextTo"/>
        <c:txPr>
          <a:bodyPr/>
          <a:lstStyle/>
          <a:p>
            <a:pPr>
              <a:defRPr lang="ja-JP"/>
            </a:pPr>
            <a:endParaRPr lang="ja-JP"/>
          </a:p>
        </c:txPr>
        <c:crossAx val="228437960"/>
        <c:crosses val="autoZero"/>
        <c:crossBetween val="between"/>
        <c:majorUnit val="1"/>
      </c:valAx>
    </c:plotArea>
    <c:legend>
      <c:legendPos val="r"/>
      <c:layout>
        <c:manualLayout>
          <c:xMode val="edge"/>
          <c:yMode val="edge"/>
          <c:x val="0.81946460774862562"/>
          <c:y val="1.7938964942928411E-2"/>
          <c:w val="0.16661829250491894"/>
          <c:h val="9.1225975042552199E-2"/>
        </c:manualLayout>
      </c:layout>
      <c:overlay val="0"/>
      <c:txPr>
        <a:bodyPr/>
        <a:lstStyle/>
        <a:p>
          <a:pPr>
            <a:defRPr lang="ja-JP" sz="1000"/>
          </a:pPr>
          <a:endParaRPr lang="ja-JP"/>
        </a:p>
      </c:txPr>
    </c:legend>
    <c:plotVisOnly val="1"/>
    <c:dispBlanksAs val="gap"/>
    <c:showDLblsOverMax val="0"/>
  </c:chart>
  <c:txPr>
    <a:bodyPr/>
    <a:lstStyle/>
    <a:p>
      <a:pPr>
        <a:defRPr sz="1100">
          <a:latin typeface="Arial" panose="020B0604020202020204" pitchFamily="34" charset="0"/>
          <a:cs typeface="Arial" panose="020B0604020202020204" pitchFamily="34" charset="0"/>
        </a:defRPr>
      </a:pPr>
      <a:endParaRPr lang="ja-JP"/>
    </a:p>
  </c:txPr>
  <c:printSettings>
    <c:headerFooter/>
    <c:pageMargins b="0.75000000000000222" l="0.70000000000000062" r="0.70000000000000062" t="0.750000000000002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Form3_Logistic!$B$74</c:f>
              <c:strCache>
                <c:ptCount val="1"/>
                <c:pt idx="0">
                  <c:v>Self assessment</c:v>
                </c:pt>
              </c:strCache>
            </c:strRef>
          </c:tx>
          <c:spPr>
            <a:ln w="28575" cap="rnd">
              <a:solidFill>
                <a:srgbClr val="FF0000"/>
              </a:solidFill>
              <a:round/>
            </a:ln>
            <a:effectLst/>
          </c:spPr>
          <c:marker>
            <c:symbol val="circle"/>
            <c:size val="7"/>
            <c:spPr>
              <a:solidFill>
                <a:srgbClr val="FF0000"/>
              </a:solidFill>
              <a:ln w="9525">
                <a:noFill/>
              </a:ln>
              <a:effectLst/>
            </c:spPr>
          </c:marker>
          <c:cat>
            <c:strRef>
              <c:f>Form3_Logistic!$A$75:$A$83</c:f>
              <c:strCache>
                <c:ptCount val="9"/>
                <c:pt idx="0">
                  <c:v>① Quality situation</c:v>
                </c:pt>
                <c:pt idx="1">
                  <c:v>② Contamination education. Awareness raising</c:v>
                </c:pt>
                <c:pt idx="2">
                  <c:v>③ Work clothes. Protective equipment management</c:v>
                </c:pt>
                <c:pt idx="3">
                  <c:v>④ Abnormal processing. Unsteady work</c:v>
                </c:pt>
                <c:pt idx="4">
                  <c:v>⑤ Washing area</c:v>
                </c:pt>
                <c:pt idx="5">
                  <c:v>⑥ Package conversion</c:v>
                </c:pt>
                <c:pt idx="6">
                  <c:v>⑦ Cart management</c:v>
                </c:pt>
                <c:pt idx="7">
                  <c:v>⑧ Equipment. Shelf management</c:v>
                </c:pt>
                <c:pt idx="8">
                  <c:v>⑨ Basket management</c:v>
                </c:pt>
              </c:strCache>
            </c:strRef>
          </c:cat>
          <c:val>
            <c:numRef>
              <c:f>Form3_Logistic!$B$75:$B$83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233-4DCF-80F8-EAC4FD731812}"/>
            </c:ext>
          </c:extLst>
        </c:ser>
        <c:ser>
          <c:idx val="1"/>
          <c:order val="1"/>
          <c:tx>
            <c:strRef>
              <c:f>Form3_Logistic!$C$74</c:f>
              <c:strCache>
                <c:ptCount val="1"/>
                <c:pt idx="0">
                  <c:v>Third-party evaluation</c:v>
                </c:pt>
              </c:strCache>
            </c:strRef>
          </c:tx>
          <c:spPr>
            <a:ln w="28575" cap="rnd">
              <a:solidFill>
                <a:srgbClr val="0000FF"/>
              </a:solidFill>
              <a:prstDash val="sysDash"/>
              <a:round/>
            </a:ln>
            <a:effectLst/>
          </c:spPr>
          <c:marker>
            <c:symbol val="circle"/>
            <c:size val="7"/>
            <c:spPr>
              <a:solidFill>
                <a:srgbClr val="0000FF"/>
              </a:solidFill>
              <a:ln w="9525">
                <a:noFill/>
              </a:ln>
              <a:effectLst/>
            </c:spPr>
          </c:marker>
          <c:cat>
            <c:strRef>
              <c:f>Form3_Logistic!$A$75:$A$83</c:f>
              <c:strCache>
                <c:ptCount val="9"/>
                <c:pt idx="0">
                  <c:v>① Quality situation</c:v>
                </c:pt>
                <c:pt idx="1">
                  <c:v>② Contamination education. Awareness raising</c:v>
                </c:pt>
                <c:pt idx="2">
                  <c:v>③ Work clothes. Protective equipment management</c:v>
                </c:pt>
                <c:pt idx="3">
                  <c:v>④ Abnormal processing. Unsteady work</c:v>
                </c:pt>
                <c:pt idx="4">
                  <c:v>⑤ Washing area</c:v>
                </c:pt>
                <c:pt idx="5">
                  <c:v>⑥ Package conversion</c:v>
                </c:pt>
                <c:pt idx="6">
                  <c:v>⑦ Cart management</c:v>
                </c:pt>
                <c:pt idx="7">
                  <c:v>⑧ Equipment. Shelf management</c:v>
                </c:pt>
                <c:pt idx="8">
                  <c:v>⑨ Basket management</c:v>
                </c:pt>
              </c:strCache>
            </c:strRef>
          </c:cat>
          <c:val>
            <c:numRef>
              <c:f>Form3_Logistic!$C$75:$C$83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2233-4DCF-80F8-EAC4FD731812}"/>
            </c:ext>
          </c:extLst>
        </c:ser>
        <c:dLbls>
          <c:showLegendKey val="0"/>
          <c:showVal val="0"/>
          <c:showCatName val="0"/>
          <c:showSerName val="0"/>
          <c:showPercent val="0"/>
          <c:showBubbleSize val="0"/>
        </c:dLbls>
        <c:axId val="228439136"/>
        <c:axId val="228439528"/>
      </c:radarChart>
      <c:catAx>
        <c:axId val="228439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メイリオ" panose="020B0604030504040204" pitchFamily="50" charset="-128"/>
                <a:cs typeface="Arial" panose="020B0604020202020204" pitchFamily="34" charset="0"/>
              </a:defRPr>
            </a:pPr>
            <a:endParaRPr lang="ja-JP"/>
          </a:p>
        </c:txPr>
        <c:crossAx val="228439528"/>
        <c:crosses val="autoZero"/>
        <c:auto val="1"/>
        <c:lblAlgn val="ctr"/>
        <c:lblOffset val="100"/>
        <c:noMultiLvlLbl val="0"/>
      </c:catAx>
      <c:valAx>
        <c:axId val="228439528"/>
        <c:scaling>
          <c:orientation val="minMax"/>
          <c:max val="5"/>
        </c:scaling>
        <c:delete val="0"/>
        <c:axPos val="l"/>
        <c:majorGridlines>
          <c:spPr>
            <a:ln w="9525" cap="flat" cmpd="sng" algn="ctr">
              <a:solidFill>
                <a:schemeClr val="bg1">
                  <a:lumMod val="65000"/>
                </a:schemeClr>
              </a:solidFill>
              <a:round/>
            </a:ln>
            <a:effectLst/>
          </c:spPr>
        </c:majorGridlines>
        <c:numFmt formatCode="0.0_ " sourceLinked="1"/>
        <c:majorTickMark val="none"/>
        <c:minorTickMark val="none"/>
        <c:tickLblPos val="nextTo"/>
        <c:spPr>
          <a:noFill/>
          <a:ln w="19050">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メイリオ" panose="020B0604030504040204" pitchFamily="50" charset="-128"/>
                <a:cs typeface="Arial" panose="020B0604020202020204" pitchFamily="34" charset="0"/>
              </a:defRPr>
            </a:pPr>
            <a:endParaRPr lang="ja-JP"/>
          </a:p>
        </c:txPr>
        <c:crossAx val="228439136"/>
        <c:crosses val="autoZero"/>
        <c:crossBetween val="between"/>
        <c:majorUnit val="1"/>
      </c:valAx>
      <c:spPr>
        <a:noFill/>
        <a:ln>
          <a:noFill/>
        </a:ln>
        <a:effectLst/>
      </c:spPr>
    </c:plotArea>
    <c:legend>
      <c:legendPos val="r"/>
      <c:layout>
        <c:manualLayout>
          <c:xMode val="edge"/>
          <c:yMode val="edge"/>
          <c:x val="0.83081592932937554"/>
          <c:y val="2.2601010694558714E-2"/>
          <c:w val="0.15498889106130354"/>
          <c:h val="0.124094219565837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メイリオ" panose="020B0604030504040204" pitchFamily="50" charset="-128"/>
              <a:cs typeface="Arial" panose="020B0604020202020204" pitchFamily="34"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ea typeface="メイリオ" panose="020B0604030504040204" pitchFamily="50" charset="-128"/>
          <a:cs typeface="Arial" panose="020B0604020202020204" pitchFamily="34" charset="0"/>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US" altLang="ja-JP" sz="1400">
                <a:solidFill>
                  <a:srgbClr val="FF0000"/>
                </a:solidFill>
              </a:rPr>
              <a:t>Evaluation score by item</a:t>
            </a:r>
            <a:endParaRPr lang="ja-JP" sz="1400">
              <a:solidFill>
                <a:srgbClr val="FF0000"/>
              </a:solidFill>
            </a:endParaRPr>
          </a:p>
        </c:rich>
      </c:tx>
      <c:layout>
        <c:manualLayout>
          <c:xMode val="edge"/>
          <c:yMode val="edge"/>
          <c:x val="9.7625353264250156E-4"/>
          <c:y val="1.2084592145015106E-2"/>
        </c:manualLayout>
      </c:layout>
      <c:overlay val="0"/>
      <c:spPr>
        <a:noFill/>
        <a:ln>
          <a:noFill/>
        </a:ln>
        <a:effectLst/>
      </c:spPr>
      <c:txPr>
        <a:bodyPr rot="0" spcFirstLastPara="1" vertOverflow="ellipsis" vert="horz" wrap="square" anchor="ctr" anchorCtr="1"/>
        <a:lstStyle/>
        <a:p>
          <a:pPr>
            <a:defRPr lang="ja-JP"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ja-JP"/>
        </a:p>
      </c:txPr>
    </c:title>
    <c:autoTitleDeleted val="0"/>
    <c:plotArea>
      <c:layout>
        <c:manualLayout>
          <c:layoutTarget val="inner"/>
          <c:xMode val="edge"/>
          <c:yMode val="edge"/>
          <c:x val="0.18425223511846572"/>
          <c:y val="0.11260705704838254"/>
          <c:w val="0.51522955510922308"/>
          <c:h val="0.78807662637336495"/>
        </c:manualLayout>
      </c:layout>
      <c:radarChart>
        <c:radarStyle val="marker"/>
        <c:varyColors val="0"/>
        <c:ser>
          <c:idx val="0"/>
          <c:order val="0"/>
          <c:tx>
            <c:strRef>
              <c:f>Form3_Logistic!$E$7</c:f>
              <c:strCache>
                <c:ptCount val="1"/>
                <c:pt idx="0">
                  <c:v>Self assessment</c:v>
                </c:pt>
              </c:strCache>
            </c:strRef>
          </c:tx>
          <c:spPr>
            <a:ln w="28575" cap="rnd">
              <a:solidFill>
                <a:srgbClr val="FF0000"/>
              </a:solidFill>
              <a:round/>
            </a:ln>
            <a:effectLst/>
          </c:spPr>
          <c:marker>
            <c:symbol val="circle"/>
            <c:size val="7"/>
            <c:spPr>
              <a:solidFill>
                <a:srgbClr val="FF0000"/>
              </a:solidFill>
              <a:ln w="9525">
                <a:noFill/>
              </a:ln>
              <a:effectLst/>
            </c:spPr>
          </c:marker>
          <c:cat>
            <c:multiLvlStrRef>
              <c:f>Form3_Logistic!$B$10:$C$37</c:f>
              <c:multiLvlStrCache>
                <c:ptCount val="28"/>
                <c:lvl>
                  <c:pt idx="0">
                    <c:v>①-1</c:v>
                  </c:pt>
                  <c:pt idx="1">
                    <c:v>②-1</c:v>
                  </c:pt>
                  <c:pt idx="2">
                    <c:v>②-2</c:v>
                  </c:pt>
                  <c:pt idx="3">
                    <c:v>②-3</c:v>
                  </c:pt>
                  <c:pt idx="4">
                    <c:v>③-1</c:v>
                  </c:pt>
                  <c:pt idx="5">
                    <c:v>③-2</c:v>
                  </c:pt>
                  <c:pt idx="6">
                    <c:v>④-1</c:v>
                  </c:pt>
                  <c:pt idx="7">
                    <c:v>④-2</c:v>
                  </c:pt>
                  <c:pt idx="8">
                    <c:v>④-3</c:v>
                  </c:pt>
                  <c:pt idx="9">
                    <c:v>④-4</c:v>
                  </c:pt>
                  <c:pt idx="10">
                    <c:v>④-5</c:v>
                  </c:pt>
                  <c:pt idx="11">
                    <c:v>⑤-1</c:v>
                  </c:pt>
                  <c:pt idx="12">
                    <c:v>⑤-2</c:v>
                  </c:pt>
                  <c:pt idx="13">
                    <c:v>⑤-3</c:v>
                  </c:pt>
                  <c:pt idx="14">
                    <c:v>⑤-4</c:v>
                  </c:pt>
                  <c:pt idx="15">
                    <c:v>⑥-1</c:v>
                  </c:pt>
                  <c:pt idx="16">
                    <c:v>⑥-2</c:v>
                  </c:pt>
                  <c:pt idx="17">
                    <c:v>⑥-3</c:v>
                  </c:pt>
                  <c:pt idx="18">
                    <c:v>⑥-4</c:v>
                  </c:pt>
                  <c:pt idx="19">
                    <c:v>⑦-1</c:v>
                  </c:pt>
                  <c:pt idx="20">
                    <c:v>⑦-2</c:v>
                  </c:pt>
                  <c:pt idx="21">
                    <c:v>⑦-3</c:v>
                  </c:pt>
                  <c:pt idx="22">
                    <c:v>⑧-1</c:v>
                  </c:pt>
                  <c:pt idx="23">
                    <c:v>⑧-2</c:v>
                  </c:pt>
                  <c:pt idx="24">
                    <c:v>⑧-3</c:v>
                  </c:pt>
                  <c:pt idx="25">
                    <c:v>⑧-4</c:v>
                  </c:pt>
                  <c:pt idx="26">
                    <c:v>⑨-1</c:v>
                  </c:pt>
                  <c:pt idx="27">
                    <c:v>⑨-2</c:v>
                  </c:pt>
                </c:lvl>
                <c:lvl>
                  <c:pt idx="0">
                    <c:v>Downstream process defects</c:v>
                  </c:pt>
                  <c:pt idx="1">
                    <c:v>Incoming training</c:v>
                  </c:pt>
                  <c:pt idx="2">
                    <c:v>Educational basic knowledge</c:v>
                  </c:pt>
                  <c:pt idx="3">
                    <c:v>Comprehension check test</c:v>
                  </c:pt>
                  <c:pt idx="4">
                    <c:v>Working uniforms</c:v>
                  </c:pt>
                  <c:pt idx="5">
                    <c:v>gloves</c:v>
                  </c:pt>
                  <c:pt idx="6">
                    <c:v>Abnormality management</c:v>
                  </c:pt>
                  <c:pt idx="7">
                    <c:v>Fallen parts management</c:v>
                  </c:pt>
                  <c:pt idx="8">
                    <c:v>Measures for falling parts</c:v>
                  </c:pt>
                  <c:pt idx="9">
                    <c:v>Measures for falling parts</c:v>
                  </c:pt>
                  <c:pt idx="10">
                    <c:v>Falle container treatment</c:v>
                  </c:pt>
                  <c:pt idx="11">
                    <c:v>Cleaning machine condition management</c:v>
                  </c:pt>
                  <c:pt idx="12">
                    <c:v>Cleaning machine condition management</c:v>
                  </c:pt>
                  <c:pt idx="13">
                    <c:v>Washing nozzle management</c:v>
                  </c:pt>
                  <c:pt idx="14">
                    <c:v>Washing machine management</c:v>
                  </c:pt>
                  <c:pt idx="15">
                    <c:v>Container management</c:v>
                  </c:pt>
                  <c:pt idx="16">
                    <c:v>Container management</c:v>
                  </c:pt>
                  <c:pt idx="17">
                    <c:v>Contamination management</c:v>
                  </c:pt>
                  <c:pt idx="18">
                    <c:v>Cardboard box management</c:v>
                  </c:pt>
                  <c:pt idx="19">
                    <c:v>Trolleycontamination  control</c:v>
                  </c:pt>
                  <c:pt idx="20">
                    <c:v>Tire</c:v>
                  </c:pt>
                  <c:pt idx="21">
                    <c:v>Contamination measures</c:v>
                  </c:pt>
                  <c:pt idx="22">
                    <c:v>Equipment painting</c:v>
                  </c:pt>
                  <c:pt idx="23">
                    <c:v>Container management</c:v>
                  </c:pt>
                  <c:pt idx="24">
                    <c:v>Parts container, shelf</c:v>
                  </c:pt>
                  <c:pt idx="25">
                    <c:v>Work table, shelf</c:v>
                  </c:pt>
                  <c:pt idx="26">
                    <c:v>Basket management</c:v>
                  </c:pt>
                  <c:pt idx="27">
                    <c:v>Basket management</c:v>
                  </c:pt>
                </c:lvl>
              </c:multiLvlStrCache>
            </c:multiLvlStrRef>
          </c:cat>
          <c:val>
            <c:numRef>
              <c:f>Form3_Logistic!$E$10:$E$37</c:f>
              <c:numCache>
                <c:formatCode>0_);[Red]\(0\)</c:formatCode>
                <c:ptCount val="28"/>
              </c:numCache>
            </c:numRef>
          </c:val>
          <c:extLst>
            <c:ext xmlns:c16="http://schemas.microsoft.com/office/drawing/2014/chart" uri="{C3380CC4-5D6E-409C-BE32-E72D297353CC}">
              <c16:uniqueId val="{00000000-A7EA-4EE4-8515-83F58F688994}"/>
            </c:ext>
          </c:extLst>
        </c:ser>
        <c:ser>
          <c:idx val="1"/>
          <c:order val="1"/>
          <c:tx>
            <c:strRef>
              <c:f>Form3_Logistic!$H$7</c:f>
              <c:strCache>
                <c:ptCount val="1"/>
                <c:pt idx="0">
                  <c:v>Third-party evaluation</c:v>
                </c:pt>
              </c:strCache>
            </c:strRef>
          </c:tx>
          <c:spPr>
            <a:ln w="28575" cap="rnd">
              <a:solidFill>
                <a:srgbClr val="0000FF"/>
              </a:solidFill>
              <a:prstDash val="sysDash"/>
              <a:round/>
            </a:ln>
            <a:effectLst/>
          </c:spPr>
          <c:marker>
            <c:symbol val="circle"/>
            <c:size val="7"/>
            <c:spPr>
              <a:solidFill>
                <a:srgbClr val="0000FF"/>
              </a:solidFill>
              <a:ln w="9525">
                <a:noFill/>
              </a:ln>
              <a:effectLst/>
            </c:spPr>
          </c:marker>
          <c:cat>
            <c:multiLvlStrRef>
              <c:f>Form3_Logistic!$B$10:$C$37</c:f>
              <c:multiLvlStrCache>
                <c:ptCount val="28"/>
                <c:lvl>
                  <c:pt idx="0">
                    <c:v>①-1</c:v>
                  </c:pt>
                  <c:pt idx="1">
                    <c:v>②-1</c:v>
                  </c:pt>
                  <c:pt idx="2">
                    <c:v>②-2</c:v>
                  </c:pt>
                  <c:pt idx="3">
                    <c:v>②-3</c:v>
                  </c:pt>
                  <c:pt idx="4">
                    <c:v>③-1</c:v>
                  </c:pt>
                  <c:pt idx="5">
                    <c:v>③-2</c:v>
                  </c:pt>
                  <c:pt idx="6">
                    <c:v>④-1</c:v>
                  </c:pt>
                  <c:pt idx="7">
                    <c:v>④-2</c:v>
                  </c:pt>
                  <c:pt idx="8">
                    <c:v>④-3</c:v>
                  </c:pt>
                  <c:pt idx="9">
                    <c:v>④-4</c:v>
                  </c:pt>
                  <c:pt idx="10">
                    <c:v>④-5</c:v>
                  </c:pt>
                  <c:pt idx="11">
                    <c:v>⑤-1</c:v>
                  </c:pt>
                  <c:pt idx="12">
                    <c:v>⑤-2</c:v>
                  </c:pt>
                  <c:pt idx="13">
                    <c:v>⑤-3</c:v>
                  </c:pt>
                  <c:pt idx="14">
                    <c:v>⑤-4</c:v>
                  </c:pt>
                  <c:pt idx="15">
                    <c:v>⑥-1</c:v>
                  </c:pt>
                  <c:pt idx="16">
                    <c:v>⑥-2</c:v>
                  </c:pt>
                  <c:pt idx="17">
                    <c:v>⑥-3</c:v>
                  </c:pt>
                  <c:pt idx="18">
                    <c:v>⑥-4</c:v>
                  </c:pt>
                  <c:pt idx="19">
                    <c:v>⑦-1</c:v>
                  </c:pt>
                  <c:pt idx="20">
                    <c:v>⑦-2</c:v>
                  </c:pt>
                  <c:pt idx="21">
                    <c:v>⑦-3</c:v>
                  </c:pt>
                  <c:pt idx="22">
                    <c:v>⑧-1</c:v>
                  </c:pt>
                  <c:pt idx="23">
                    <c:v>⑧-2</c:v>
                  </c:pt>
                  <c:pt idx="24">
                    <c:v>⑧-3</c:v>
                  </c:pt>
                  <c:pt idx="25">
                    <c:v>⑧-4</c:v>
                  </c:pt>
                  <c:pt idx="26">
                    <c:v>⑨-1</c:v>
                  </c:pt>
                  <c:pt idx="27">
                    <c:v>⑨-2</c:v>
                  </c:pt>
                </c:lvl>
                <c:lvl>
                  <c:pt idx="0">
                    <c:v>Downstream process defects</c:v>
                  </c:pt>
                  <c:pt idx="1">
                    <c:v>Incoming training</c:v>
                  </c:pt>
                  <c:pt idx="2">
                    <c:v>Educational basic knowledge</c:v>
                  </c:pt>
                  <c:pt idx="3">
                    <c:v>Comprehension check test</c:v>
                  </c:pt>
                  <c:pt idx="4">
                    <c:v>Working uniforms</c:v>
                  </c:pt>
                  <c:pt idx="5">
                    <c:v>gloves</c:v>
                  </c:pt>
                  <c:pt idx="6">
                    <c:v>Abnormality management</c:v>
                  </c:pt>
                  <c:pt idx="7">
                    <c:v>Fallen parts management</c:v>
                  </c:pt>
                  <c:pt idx="8">
                    <c:v>Measures for falling parts</c:v>
                  </c:pt>
                  <c:pt idx="9">
                    <c:v>Measures for falling parts</c:v>
                  </c:pt>
                  <c:pt idx="10">
                    <c:v>Falle container treatment</c:v>
                  </c:pt>
                  <c:pt idx="11">
                    <c:v>Cleaning machine condition management</c:v>
                  </c:pt>
                  <c:pt idx="12">
                    <c:v>Cleaning machine condition management</c:v>
                  </c:pt>
                  <c:pt idx="13">
                    <c:v>Washing nozzle management</c:v>
                  </c:pt>
                  <c:pt idx="14">
                    <c:v>Washing machine management</c:v>
                  </c:pt>
                  <c:pt idx="15">
                    <c:v>Container management</c:v>
                  </c:pt>
                  <c:pt idx="16">
                    <c:v>Container management</c:v>
                  </c:pt>
                  <c:pt idx="17">
                    <c:v>Contamination management</c:v>
                  </c:pt>
                  <c:pt idx="18">
                    <c:v>Cardboard box management</c:v>
                  </c:pt>
                  <c:pt idx="19">
                    <c:v>Trolleycontamination  control</c:v>
                  </c:pt>
                  <c:pt idx="20">
                    <c:v>Tire</c:v>
                  </c:pt>
                  <c:pt idx="21">
                    <c:v>Contamination measures</c:v>
                  </c:pt>
                  <c:pt idx="22">
                    <c:v>Equipment painting</c:v>
                  </c:pt>
                  <c:pt idx="23">
                    <c:v>Container management</c:v>
                  </c:pt>
                  <c:pt idx="24">
                    <c:v>Parts container, shelf</c:v>
                  </c:pt>
                  <c:pt idx="25">
                    <c:v>Work table, shelf</c:v>
                  </c:pt>
                  <c:pt idx="26">
                    <c:v>Basket management</c:v>
                  </c:pt>
                  <c:pt idx="27">
                    <c:v>Basket management</c:v>
                  </c:pt>
                </c:lvl>
              </c:multiLvlStrCache>
            </c:multiLvlStrRef>
          </c:cat>
          <c:val>
            <c:numRef>
              <c:f>Form3_Logistic!$H$10:$H$37</c:f>
              <c:numCache>
                <c:formatCode>0_);[Red]\(0\)</c:formatCode>
                <c:ptCount val="28"/>
              </c:numCache>
            </c:numRef>
          </c:val>
          <c:extLst>
            <c:ext xmlns:c16="http://schemas.microsoft.com/office/drawing/2014/chart" uri="{C3380CC4-5D6E-409C-BE32-E72D297353CC}">
              <c16:uniqueId val="{00000001-A7EA-4EE4-8515-83F58F688994}"/>
            </c:ext>
          </c:extLst>
        </c:ser>
        <c:dLbls>
          <c:showLegendKey val="0"/>
          <c:showVal val="0"/>
          <c:showCatName val="0"/>
          <c:showSerName val="0"/>
          <c:showPercent val="0"/>
          <c:showBubbleSize val="0"/>
        </c:dLbls>
        <c:axId val="228439136"/>
        <c:axId val="228439528"/>
      </c:radarChart>
      <c:catAx>
        <c:axId val="228439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228439528"/>
        <c:crosses val="autoZero"/>
        <c:auto val="1"/>
        <c:lblAlgn val="ctr"/>
        <c:lblOffset val="100"/>
        <c:noMultiLvlLbl val="0"/>
      </c:catAx>
      <c:valAx>
        <c:axId val="228439528"/>
        <c:scaling>
          <c:orientation val="minMax"/>
          <c:max val="5"/>
        </c:scaling>
        <c:delete val="0"/>
        <c:axPos val="l"/>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w="19050">
            <a:solidFill>
              <a:schemeClr val="bg1">
                <a:lumMod val="65000"/>
              </a:schemeClr>
            </a:solidFill>
          </a:ln>
          <a:effectLst/>
        </c:spPr>
        <c:txPr>
          <a:bodyPr rot="-60000000" spcFirstLastPara="1" vertOverflow="ellipsis" vert="horz" wrap="square" anchor="ctr" anchorCtr="1"/>
          <a:lstStyle/>
          <a:p>
            <a:pPr>
              <a:defRPr lang="ja-JP"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228439136"/>
        <c:crosses val="autoZero"/>
        <c:crossBetween val="between"/>
        <c:majorUnit val="1"/>
      </c:valAx>
      <c:spPr>
        <a:noFill/>
        <a:ln>
          <a:noFill/>
        </a:ln>
        <a:effectLst/>
      </c:spPr>
    </c:plotArea>
    <c:legend>
      <c:legendPos val="r"/>
      <c:layout>
        <c:manualLayout>
          <c:xMode val="edge"/>
          <c:yMode val="edge"/>
          <c:x val="0.79018387515330335"/>
          <c:y val="2.2601010694558714E-2"/>
          <c:w val="0.1956209452373758"/>
          <c:h val="9.9925032029606564E-2"/>
        </c:manualLayout>
      </c:layout>
      <c:overlay val="0"/>
      <c:spPr>
        <a:noFill/>
        <a:ln>
          <a:noFill/>
        </a:ln>
        <a:effectLst/>
      </c:spPr>
      <c:txPr>
        <a:bodyPr rot="0" spcFirstLastPara="1" vertOverflow="ellipsis" vert="horz" wrap="square" anchor="ctr" anchorCtr="1"/>
        <a:lstStyle/>
        <a:p>
          <a:pPr>
            <a:defRPr lang="ja-JP"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Form4_Casting!$B$65</c:f>
              <c:strCache>
                <c:ptCount val="1"/>
                <c:pt idx="0">
                  <c:v>Self assessment</c:v>
                </c:pt>
              </c:strCache>
            </c:strRef>
          </c:tx>
          <c:spPr>
            <a:ln w="28575" cap="rnd">
              <a:solidFill>
                <a:srgbClr val="FF0000"/>
              </a:solidFill>
              <a:round/>
            </a:ln>
            <a:effectLst/>
          </c:spPr>
          <c:marker>
            <c:symbol val="circle"/>
            <c:size val="7"/>
            <c:spPr>
              <a:solidFill>
                <a:srgbClr val="FF0000"/>
              </a:solidFill>
              <a:ln w="9525">
                <a:noFill/>
              </a:ln>
              <a:effectLst/>
            </c:spPr>
          </c:marker>
          <c:cat>
            <c:strRef>
              <c:extLst>
                <c:ext xmlns:c15="http://schemas.microsoft.com/office/drawing/2012/chart" uri="{02D57815-91ED-43cb-92C2-25804820EDAC}">
                  <c15:fullRef>
                    <c15:sqref>Form4_Casting!$A$66:$A$70</c15:sqref>
                  </c15:fullRef>
                </c:ext>
              </c:extLst>
              <c:f>Form4_Casting!$A$66:$A$70</c:f>
              <c:strCache>
                <c:ptCount val="5"/>
                <c:pt idx="0">
                  <c:v>① Quality situation</c:v>
                </c:pt>
                <c:pt idx="1">
                  <c:v>② Contamination education. Awareness raising</c:v>
                </c:pt>
                <c:pt idx="2">
                  <c:v>③ Casting</c:v>
                </c:pt>
                <c:pt idx="3">
                  <c:v>④ Barrier removal</c:v>
                </c:pt>
                <c:pt idx="4">
                  <c:v>⑤ Shipping inspection</c:v>
                </c:pt>
              </c:strCache>
            </c:strRef>
          </c:cat>
          <c:val>
            <c:numRef>
              <c:extLst>
                <c:ext xmlns:c15="http://schemas.microsoft.com/office/drawing/2012/chart" uri="{02D57815-91ED-43cb-92C2-25804820EDAC}">
                  <c15:fullRef>
                    <c15:sqref>Form4_Casting!$B$66:$B$73</c15:sqref>
                  </c15:fullRef>
                </c:ext>
              </c:extLst>
              <c:f>Form4_Casting!$B$66:$B$70</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E7E1-49B7-8026-DBFEA3FF1303}"/>
            </c:ext>
          </c:extLst>
        </c:ser>
        <c:ser>
          <c:idx val="1"/>
          <c:order val="1"/>
          <c:tx>
            <c:strRef>
              <c:f>Form4_Casting!$C$65</c:f>
              <c:strCache>
                <c:ptCount val="1"/>
                <c:pt idx="0">
                  <c:v>Third-party evaluation</c:v>
                </c:pt>
              </c:strCache>
            </c:strRef>
          </c:tx>
          <c:spPr>
            <a:ln w="28575" cap="rnd">
              <a:solidFill>
                <a:srgbClr val="0000FF"/>
              </a:solidFill>
              <a:prstDash val="sysDash"/>
              <a:round/>
            </a:ln>
            <a:effectLst/>
          </c:spPr>
          <c:marker>
            <c:symbol val="circle"/>
            <c:size val="7"/>
            <c:spPr>
              <a:solidFill>
                <a:srgbClr val="0000FF"/>
              </a:solidFill>
              <a:ln w="9525">
                <a:noFill/>
                <a:prstDash val="sysDash"/>
              </a:ln>
              <a:effectLst/>
            </c:spPr>
          </c:marker>
          <c:cat>
            <c:strRef>
              <c:extLst>
                <c:ext xmlns:c15="http://schemas.microsoft.com/office/drawing/2012/chart" uri="{02D57815-91ED-43cb-92C2-25804820EDAC}">
                  <c15:fullRef>
                    <c15:sqref>Form4_Casting!$A$66:$A$70</c15:sqref>
                  </c15:fullRef>
                </c:ext>
              </c:extLst>
              <c:f>Form4_Casting!$A$66:$A$70</c:f>
              <c:strCache>
                <c:ptCount val="5"/>
                <c:pt idx="0">
                  <c:v>① Quality situation</c:v>
                </c:pt>
                <c:pt idx="1">
                  <c:v>② Contamination education. Awareness raising</c:v>
                </c:pt>
                <c:pt idx="2">
                  <c:v>③ Casting</c:v>
                </c:pt>
                <c:pt idx="3">
                  <c:v>④ Barrier removal</c:v>
                </c:pt>
                <c:pt idx="4">
                  <c:v>⑤ Shipping inspection</c:v>
                </c:pt>
              </c:strCache>
            </c:strRef>
          </c:cat>
          <c:val>
            <c:numRef>
              <c:extLst>
                <c:ext xmlns:c15="http://schemas.microsoft.com/office/drawing/2012/chart" uri="{02D57815-91ED-43cb-92C2-25804820EDAC}">
                  <c15:fullRef>
                    <c15:sqref>Form4_Casting!$C$66:$C$70</c15:sqref>
                  </c15:fullRef>
                </c:ext>
              </c:extLst>
              <c:f>Form4_Casting!$C$66:$C$70</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E7E1-49B7-8026-DBFEA3FF1303}"/>
            </c:ext>
          </c:extLst>
        </c:ser>
        <c:dLbls>
          <c:showLegendKey val="0"/>
          <c:showVal val="0"/>
          <c:showCatName val="0"/>
          <c:showSerName val="0"/>
          <c:showPercent val="0"/>
          <c:showBubbleSize val="0"/>
        </c:dLbls>
        <c:axId val="229418224"/>
        <c:axId val="229418616"/>
      </c:radarChart>
      <c:catAx>
        <c:axId val="2294182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ja-JP"/>
          </a:p>
        </c:txPr>
        <c:crossAx val="229418616"/>
        <c:crosses val="autoZero"/>
        <c:auto val="1"/>
        <c:lblAlgn val="ctr"/>
        <c:lblOffset val="100"/>
        <c:noMultiLvlLbl val="0"/>
      </c:catAx>
      <c:valAx>
        <c:axId val="229418616"/>
        <c:scaling>
          <c:orientation val="minMax"/>
          <c:max val="5"/>
        </c:scaling>
        <c:delete val="0"/>
        <c:axPos val="l"/>
        <c:majorGridlines>
          <c:spPr>
            <a:ln w="9525" cap="flat" cmpd="sng" algn="ctr">
              <a:solidFill>
                <a:schemeClr val="bg1">
                  <a:lumMod val="65000"/>
                </a:schemeClr>
              </a:solidFill>
              <a:round/>
            </a:ln>
            <a:effectLst/>
          </c:spPr>
        </c:majorGridlines>
        <c:numFmt formatCode="0.0_ " sourceLinked="1"/>
        <c:majorTickMark val="none"/>
        <c:minorTickMark val="none"/>
        <c:tickLblPos val="nextTo"/>
        <c:spPr>
          <a:noFill/>
          <a:ln w="19050">
            <a:solidFill>
              <a:schemeClr val="bg1">
                <a:lumMod val="65000"/>
              </a:schemeClr>
            </a:solid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229418224"/>
        <c:crosses val="autoZero"/>
        <c:crossBetween val="between"/>
        <c:majorUnit val="1"/>
      </c:valAx>
      <c:spPr>
        <a:noFill/>
        <a:ln>
          <a:noFill/>
        </a:ln>
        <a:effectLst/>
      </c:spPr>
    </c:plotArea>
    <c:legend>
      <c:legendPos val="r"/>
      <c:layout>
        <c:manualLayout>
          <c:xMode val="edge"/>
          <c:yMode val="edge"/>
          <c:x val="0.79652591993999144"/>
          <c:y val="1.5804611093082965E-2"/>
          <c:w val="0.17305247755074743"/>
          <c:h val="0.11151389712281894"/>
        </c:manualLayout>
      </c:layout>
      <c:overlay val="0"/>
      <c:spPr>
        <a:noFill/>
        <a:ln>
          <a:noFill/>
        </a:ln>
        <a:effectLst/>
      </c:spPr>
      <c:txPr>
        <a:bodyPr rot="0" spcFirstLastPara="1" vertOverflow="ellipsis" vert="horz" wrap="square" anchor="ctr" anchorCtr="1"/>
        <a:lstStyle/>
        <a:p>
          <a:pPr>
            <a:defRPr lang="ja-JP"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eiryo UI" panose="020B0604030504040204" pitchFamily="50" charset="-128"/>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US" altLang="ja-JP">
                <a:solidFill>
                  <a:srgbClr val="FF0000"/>
                </a:solidFill>
              </a:rPr>
              <a:t>Evaluation score by item</a:t>
            </a:r>
            <a:endParaRPr lang="ja-JP" altLang="en-US">
              <a:solidFill>
                <a:srgbClr val="FF0000"/>
              </a:solidFill>
            </a:endParaRPr>
          </a:p>
        </c:rich>
      </c:tx>
      <c:layout>
        <c:manualLayout>
          <c:xMode val="edge"/>
          <c:yMode val="edge"/>
          <c:x val="7.6685682222014427E-3"/>
          <c:y val="5.7459468076137866E-3"/>
        </c:manualLayout>
      </c:layout>
      <c:overlay val="0"/>
      <c:spPr>
        <a:noFill/>
        <a:ln>
          <a:noFill/>
        </a:ln>
        <a:effectLst/>
      </c:spPr>
      <c:txPr>
        <a:bodyPr rot="0" spcFirstLastPara="1" vertOverflow="ellipsis" vert="horz" wrap="square" anchor="ctr" anchorCtr="1"/>
        <a:lstStyle/>
        <a:p>
          <a:pPr>
            <a:defRPr lang="ja-JP"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ja-JP"/>
        </a:p>
      </c:txPr>
    </c:title>
    <c:autoTitleDeleted val="0"/>
    <c:plotArea>
      <c:layout/>
      <c:radarChart>
        <c:radarStyle val="marker"/>
        <c:varyColors val="0"/>
        <c:ser>
          <c:idx val="0"/>
          <c:order val="0"/>
          <c:tx>
            <c:strRef>
              <c:f>Form4_Casting!$E$7</c:f>
              <c:strCache>
                <c:ptCount val="1"/>
                <c:pt idx="0">
                  <c:v>Self assessment</c:v>
                </c:pt>
              </c:strCache>
            </c:strRef>
          </c:tx>
          <c:spPr>
            <a:ln w="28575" cap="rnd">
              <a:solidFill>
                <a:srgbClr val="FF0000"/>
              </a:solidFill>
              <a:round/>
            </a:ln>
            <a:effectLst/>
          </c:spPr>
          <c:marker>
            <c:symbol val="circle"/>
            <c:size val="7"/>
            <c:spPr>
              <a:solidFill>
                <a:srgbClr val="FF0000"/>
              </a:solidFill>
              <a:ln w="9525">
                <a:noFill/>
              </a:ln>
              <a:effectLst/>
            </c:spPr>
          </c:marker>
          <c:cat>
            <c:multiLvlStrRef>
              <c:extLst>
                <c:ext xmlns:c15="http://schemas.microsoft.com/office/drawing/2012/chart" uri="{02D57815-91ED-43cb-92C2-25804820EDAC}">
                  <c15:fullRef>
                    <c15:sqref>Form4_Casting!$B$10:$C$28</c15:sqref>
                  </c15:fullRef>
                </c:ext>
              </c:extLst>
              <c:f>(Form4_Casting!$B$10:$C$14,Form4_Casting!$B$18:$C$28)</c:f>
              <c:multiLvlStrCache>
                <c:ptCount val="16"/>
                <c:lvl>
                  <c:pt idx="0">
                    <c:v>①-1</c:v>
                  </c:pt>
                  <c:pt idx="1">
                    <c:v>②-1</c:v>
                  </c:pt>
                  <c:pt idx="2">
                    <c:v>②-2</c:v>
                  </c:pt>
                  <c:pt idx="3">
                    <c:v>②-3</c:v>
                  </c:pt>
                  <c:pt idx="4">
                    <c:v>③-1</c:v>
                  </c:pt>
                  <c:pt idx="5">
                    <c:v>③-5</c:v>
                  </c:pt>
                  <c:pt idx="6">
                    <c:v>③-6</c:v>
                  </c:pt>
                  <c:pt idx="7">
                    <c:v>④-1</c:v>
                  </c:pt>
                  <c:pt idx="8">
                    <c:v>④-2</c:v>
                  </c:pt>
                  <c:pt idx="9">
                    <c:v>④-3</c:v>
                  </c:pt>
                  <c:pt idx="10">
                    <c:v>④-4</c:v>
                  </c:pt>
                  <c:pt idx="11">
                    <c:v>④-5</c:v>
                  </c:pt>
                  <c:pt idx="12">
                    <c:v>⑤-1</c:v>
                  </c:pt>
                  <c:pt idx="13">
                    <c:v>⑤-2</c:v>
                  </c:pt>
                  <c:pt idx="14">
                    <c:v>⑤-3</c:v>
                  </c:pt>
                  <c:pt idx="15">
                    <c:v>➄-4</c:v>
                  </c:pt>
                </c:lvl>
                <c:lvl>
                  <c:pt idx="0">
                    <c:v>Downstream process defects</c:v>
                  </c:pt>
                  <c:pt idx="1">
                    <c:v>Incoming training</c:v>
                  </c:pt>
                  <c:pt idx="2">
                    <c:v>Basic knowledge</c:v>
                  </c:pt>
                  <c:pt idx="3">
                    <c:v>Comprehension check test</c:v>
                  </c:pt>
                  <c:pt idx="4">
                    <c:v>Mold life cycle management</c:v>
                  </c:pt>
                  <c:pt idx="5">
                    <c:v>Injection Velocity</c:v>
                  </c:pt>
                  <c:pt idx="6">
                    <c:v>Mold releasing agent</c:v>
                  </c:pt>
                  <c:pt idx="7">
                    <c:v>Trim press</c:v>
                  </c:pt>
                  <c:pt idx="8">
                    <c:v>Shot accuracy</c:v>
                  </c:pt>
                  <c:pt idx="9">
                    <c:v>Shot hit</c:v>
                  </c:pt>
                  <c:pt idx="10">
                    <c:v>Residual steel shots</c:v>
                  </c:pt>
                  <c:pt idx="11">
                    <c:v>Tool management</c:v>
                  </c:pt>
                  <c:pt idx="12">
                    <c:v>Instructed items
Inspection  area's environment</c:v>
                  </c:pt>
                  <c:pt idx="13">
                    <c:v>Accuracy improvement</c:v>
                  </c:pt>
                  <c:pt idx="14">
                    <c:v>Separation of work</c:v>
                  </c:pt>
                  <c:pt idx="15">
                    <c:v>Improved detection of work</c:v>
                  </c:pt>
                </c:lvl>
              </c:multiLvlStrCache>
            </c:multiLvlStrRef>
          </c:cat>
          <c:val>
            <c:numRef>
              <c:extLst>
                <c:ext xmlns:c15="http://schemas.microsoft.com/office/drawing/2012/chart" uri="{02D57815-91ED-43cb-92C2-25804820EDAC}">
                  <c15:fullRef>
                    <c15:sqref>Form4_Casting!$E$10:$E$28</c15:sqref>
                  </c15:fullRef>
                </c:ext>
              </c:extLst>
              <c:f>(Form4_Casting!$E$10:$E$14,Form4_Casting!$E$18:$E$28)</c:f>
              <c:numCache>
                <c:formatCode>0_);[Red]\(0\)</c:formatCode>
                <c:ptCount val="16"/>
              </c:numCache>
            </c:numRef>
          </c:val>
          <c:extLst>
            <c:ext xmlns:c16="http://schemas.microsoft.com/office/drawing/2014/chart" uri="{C3380CC4-5D6E-409C-BE32-E72D297353CC}">
              <c16:uniqueId val="{00000000-8EAA-4B58-8220-E361A9F3A37C}"/>
            </c:ext>
          </c:extLst>
        </c:ser>
        <c:ser>
          <c:idx val="1"/>
          <c:order val="1"/>
          <c:tx>
            <c:strRef>
              <c:f>Form4_Casting!$H$7</c:f>
              <c:strCache>
                <c:ptCount val="1"/>
                <c:pt idx="0">
                  <c:v>Third-party evaluation</c:v>
                </c:pt>
              </c:strCache>
            </c:strRef>
          </c:tx>
          <c:spPr>
            <a:ln w="28575" cap="rnd">
              <a:solidFill>
                <a:srgbClr val="0000FF"/>
              </a:solidFill>
              <a:prstDash val="sysDash"/>
              <a:round/>
            </a:ln>
            <a:effectLst/>
          </c:spPr>
          <c:marker>
            <c:symbol val="circle"/>
            <c:size val="7"/>
            <c:spPr>
              <a:solidFill>
                <a:srgbClr val="0000FF"/>
              </a:solidFill>
              <a:ln w="9525">
                <a:noFill/>
                <a:prstDash val="sysDash"/>
              </a:ln>
              <a:effectLst/>
            </c:spPr>
          </c:marker>
          <c:cat>
            <c:multiLvlStrRef>
              <c:extLst>
                <c:ext xmlns:c15="http://schemas.microsoft.com/office/drawing/2012/chart" uri="{02D57815-91ED-43cb-92C2-25804820EDAC}">
                  <c15:fullRef>
                    <c15:sqref>Form4_Casting!$B$10:$C$28</c15:sqref>
                  </c15:fullRef>
                </c:ext>
              </c:extLst>
              <c:f>(Form4_Casting!$B$10:$C$14,Form4_Casting!$B$18:$C$28)</c:f>
              <c:multiLvlStrCache>
                <c:ptCount val="16"/>
                <c:lvl>
                  <c:pt idx="0">
                    <c:v>①-1</c:v>
                  </c:pt>
                  <c:pt idx="1">
                    <c:v>②-1</c:v>
                  </c:pt>
                  <c:pt idx="2">
                    <c:v>②-2</c:v>
                  </c:pt>
                  <c:pt idx="3">
                    <c:v>②-3</c:v>
                  </c:pt>
                  <c:pt idx="4">
                    <c:v>③-1</c:v>
                  </c:pt>
                  <c:pt idx="5">
                    <c:v>③-5</c:v>
                  </c:pt>
                  <c:pt idx="6">
                    <c:v>③-6</c:v>
                  </c:pt>
                  <c:pt idx="7">
                    <c:v>④-1</c:v>
                  </c:pt>
                  <c:pt idx="8">
                    <c:v>④-2</c:v>
                  </c:pt>
                  <c:pt idx="9">
                    <c:v>④-3</c:v>
                  </c:pt>
                  <c:pt idx="10">
                    <c:v>④-4</c:v>
                  </c:pt>
                  <c:pt idx="11">
                    <c:v>④-5</c:v>
                  </c:pt>
                  <c:pt idx="12">
                    <c:v>⑤-1</c:v>
                  </c:pt>
                  <c:pt idx="13">
                    <c:v>⑤-2</c:v>
                  </c:pt>
                  <c:pt idx="14">
                    <c:v>⑤-3</c:v>
                  </c:pt>
                  <c:pt idx="15">
                    <c:v>➄-4</c:v>
                  </c:pt>
                </c:lvl>
                <c:lvl>
                  <c:pt idx="0">
                    <c:v>Downstream process defects</c:v>
                  </c:pt>
                  <c:pt idx="1">
                    <c:v>Incoming training</c:v>
                  </c:pt>
                  <c:pt idx="2">
                    <c:v>Basic knowledge</c:v>
                  </c:pt>
                  <c:pt idx="3">
                    <c:v>Comprehension check test</c:v>
                  </c:pt>
                  <c:pt idx="4">
                    <c:v>Mold life cycle management</c:v>
                  </c:pt>
                  <c:pt idx="5">
                    <c:v>Injection Velocity</c:v>
                  </c:pt>
                  <c:pt idx="6">
                    <c:v>Mold releasing agent</c:v>
                  </c:pt>
                  <c:pt idx="7">
                    <c:v>Trim press</c:v>
                  </c:pt>
                  <c:pt idx="8">
                    <c:v>Shot accuracy</c:v>
                  </c:pt>
                  <c:pt idx="9">
                    <c:v>Shot hit</c:v>
                  </c:pt>
                  <c:pt idx="10">
                    <c:v>Residual steel shots</c:v>
                  </c:pt>
                  <c:pt idx="11">
                    <c:v>Tool management</c:v>
                  </c:pt>
                  <c:pt idx="12">
                    <c:v>Instructed items
Inspection  area's environment</c:v>
                  </c:pt>
                  <c:pt idx="13">
                    <c:v>Accuracy improvement</c:v>
                  </c:pt>
                  <c:pt idx="14">
                    <c:v>Separation of work</c:v>
                  </c:pt>
                  <c:pt idx="15">
                    <c:v>Improved detection of work</c:v>
                  </c:pt>
                </c:lvl>
              </c:multiLvlStrCache>
            </c:multiLvlStrRef>
          </c:cat>
          <c:val>
            <c:numRef>
              <c:extLst>
                <c:ext xmlns:c15="http://schemas.microsoft.com/office/drawing/2012/chart" uri="{02D57815-91ED-43cb-92C2-25804820EDAC}">
                  <c15:fullRef>
                    <c15:sqref>Form4_Casting!$H$10:$H$28</c15:sqref>
                  </c15:fullRef>
                </c:ext>
              </c:extLst>
              <c:f>(Form4_Casting!$H$10:$H$14,Form4_Casting!$H$18:$H$28)</c:f>
              <c:numCache>
                <c:formatCode>0_);[Red]\(0\)</c:formatCode>
                <c:ptCount val="16"/>
              </c:numCache>
            </c:numRef>
          </c:val>
          <c:extLst>
            <c:ext xmlns:c16="http://schemas.microsoft.com/office/drawing/2014/chart" uri="{C3380CC4-5D6E-409C-BE32-E72D297353CC}">
              <c16:uniqueId val="{00000001-8EAA-4B58-8220-E361A9F3A37C}"/>
            </c:ext>
          </c:extLst>
        </c:ser>
        <c:dLbls>
          <c:showLegendKey val="0"/>
          <c:showVal val="0"/>
          <c:showCatName val="0"/>
          <c:showSerName val="0"/>
          <c:showPercent val="0"/>
          <c:showBubbleSize val="0"/>
        </c:dLbls>
        <c:axId val="229418224"/>
        <c:axId val="229418616"/>
      </c:radarChart>
      <c:catAx>
        <c:axId val="2294182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229418616"/>
        <c:crosses val="autoZero"/>
        <c:auto val="1"/>
        <c:lblAlgn val="ctr"/>
        <c:lblOffset val="100"/>
        <c:noMultiLvlLbl val="0"/>
      </c:catAx>
      <c:valAx>
        <c:axId val="229418616"/>
        <c:scaling>
          <c:orientation val="minMax"/>
          <c:max val="5"/>
        </c:scaling>
        <c:delete val="0"/>
        <c:axPos val="l"/>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w="19050">
            <a:solidFill>
              <a:schemeClr val="bg1">
                <a:lumMod val="65000"/>
              </a:schemeClr>
            </a:solid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crossAx val="229418224"/>
        <c:crosses val="autoZero"/>
        <c:crossBetween val="between"/>
        <c:majorUnit val="1"/>
      </c:valAx>
      <c:spPr>
        <a:noFill/>
        <a:ln>
          <a:noFill/>
        </a:ln>
        <a:effectLst/>
      </c:spPr>
    </c:plotArea>
    <c:legend>
      <c:legendPos val="r"/>
      <c:layout>
        <c:manualLayout>
          <c:xMode val="edge"/>
          <c:yMode val="edge"/>
          <c:x val="0.81118879504115948"/>
          <c:y val="1.5804611093082965E-2"/>
          <c:w val="0.15838960244957939"/>
          <c:h val="0.13066709150330075"/>
        </c:manualLayout>
      </c:layout>
      <c:overlay val="0"/>
      <c:spPr>
        <a:noFill/>
        <a:ln>
          <a:noFill/>
        </a:ln>
        <a:effectLst/>
      </c:spPr>
      <c:txPr>
        <a:bodyPr rot="0" spcFirstLastPara="1" vertOverflow="ellipsis" vert="horz" wrap="square" anchor="ctr" anchorCtr="1"/>
        <a:lstStyle/>
        <a:p>
          <a:pPr>
            <a:defRPr lang="ja-JP"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625928</xdr:colOff>
      <xdr:row>43</xdr:row>
      <xdr:rowOff>140610</xdr:rowOff>
    </xdr:from>
    <xdr:to>
      <xdr:col>9</xdr:col>
      <xdr:colOff>571499</xdr:colOff>
      <xdr:row>70</xdr:row>
      <xdr:rowOff>138342</xdr:rowOff>
    </xdr:to>
    <xdr:sp macro="" textlink="">
      <xdr:nvSpPr>
        <xdr:cNvPr id="2" name="正方形/長方形 1"/>
        <xdr:cNvSpPr/>
      </xdr:nvSpPr>
      <xdr:spPr>
        <a:xfrm>
          <a:off x="23562128" y="59633760"/>
          <a:ext cx="5597071" cy="6671582"/>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2000">
              <a:solidFill>
                <a:schemeClr val="tx1"/>
              </a:solidFill>
              <a:latin typeface="HGP創英角ｺﾞｼｯｸUB" pitchFamily="50" charset="-128"/>
              <a:ea typeface="HGP創英角ｺﾞｼｯｸUB" pitchFamily="50" charset="-128"/>
            </a:rPr>
            <a:t>【comments/</a:t>
          </a:r>
          <a:r>
            <a:rPr kumimoji="1" lang="ja-JP" altLang="en-US" sz="2000">
              <a:solidFill>
                <a:schemeClr val="tx1"/>
              </a:solidFill>
              <a:latin typeface="HGP創英角ｺﾞｼｯｸUB" pitchFamily="50" charset="-128"/>
              <a:ea typeface="HGP創英角ｺﾞｼｯｸUB" pitchFamily="50" charset="-128"/>
            </a:rPr>
            <a:t>　</a:t>
          </a:r>
          <a:r>
            <a:rPr kumimoji="1" lang="en-US" altLang="ja-JP" sz="2000">
              <a:solidFill>
                <a:schemeClr val="tx1"/>
              </a:solidFill>
              <a:latin typeface="HGP創英角ｺﾞｼｯｸUB" pitchFamily="50" charset="-128"/>
              <a:ea typeface="HGP創英角ｺﾞｼｯｸUB" pitchFamily="50" charset="-128"/>
            </a:rPr>
            <a:t>Notes】</a:t>
          </a:r>
        </a:p>
        <a:p>
          <a:pPr algn="l"/>
          <a:endParaRPr kumimoji="1" lang="en-US" altLang="ja-JP" sz="2000">
            <a:solidFill>
              <a:schemeClr val="tx1"/>
            </a:solidFill>
            <a:latin typeface="HGP創英角ｺﾞｼｯｸUB" pitchFamily="50" charset="-128"/>
            <a:ea typeface="HGP創英角ｺﾞｼｯｸUB" pitchFamily="50" charset="-128"/>
          </a:endParaRPr>
        </a:p>
        <a:p>
          <a:pPr algn="l"/>
          <a:r>
            <a:rPr kumimoji="1" lang="ja-JP" altLang="en-US" sz="2000">
              <a:solidFill>
                <a:schemeClr val="tx1"/>
              </a:solidFill>
              <a:latin typeface="HGP創英角ｺﾞｼｯｸUB" pitchFamily="50" charset="-128"/>
              <a:ea typeface="HGP創英角ｺﾞｼｯｸUB" pitchFamily="50" charset="-128"/>
            </a:rPr>
            <a:t>　</a:t>
          </a:r>
          <a:endParaRPr kumimoji="1" lang="en-US" altLang="ja-JP" sz="2000">
            <a:solidFill>
              <a:schemeClr val="tx1"/>
            </a:solidFill>
            <a:latin typeface="HGP創英角ｺﾞｼｯｸUB" pitchFamily="50" charset="-128"/>
            <a:ea typeface="HGP創英角ｺﾞｼｯｸUB" pitchFamily="50" charset="-128"/>
          </a:endParaRPr>
        </a:p>
        <a:p>
          <a:pPr algn="l"/>
          <a:endParaRPr kumimoji="1" lang="ja-JP" altLang="en-US" sz="2000">
            <a:solidFill>
              <a:schemeClr val="tx1"/>
            </a:solidFill>
            <a:latin typeface="HGP創英角ｺﾞｼｯｸUB" pitchFamily="50" charset="-128"/>
            <a:ea typeface="HGP創英角ｺﾞｼｯｸUB" pitchFamily="50" charset="-128"/>
          </a:endParaRPr>
        </a:p>
      </xdr:txBody>
    </xdr:sp>
    <xdr:clientData/>
  </xdr:twoCellAnchor>
  <xdr:twoCellAnchor>
    <xdr:from>
      <xdr:col>0</xdr:col>
      <xdr:colOff>190500</xdr:colOff>
      <xdr:row>44</xdr:row>
      <xdr:rowOff>7628</xdr:rowOff>
    </xdr:from>
    <xdr:to>
      <xdr:col>3</xdr:col>
      <xdr:colOff>6996545</xdr:colOff>
      <xdr:row>70</xdr:row>
      <xdr:rowOff>121228</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873125</xdr:colOff>
      <xdr:row>46</xdr:row>
      <xdr:rowOff>63500</xdr:rowOff>
    </xdr:from>
    <xdr:to>
      <xdr:col>0</xdr:col>
      <xdr:colOff>2794000</xdr:colOff>
      <xdr:row>49</xdr:row>
      <xdr:rowOff>111125</xdr:rowOff>
    </xdr:to>
    <xdr:sp macro="" textlink="">
      <xdr:nvSpPr>
        <xdr:cNvPr id="4" name="テキスト ボックス 3"/>
        <xdr:cNvSpPr txBox="1"/>
      </xdr:nvSpPr>
      <xdr:spPr>
        <a:xfrm>
          <a:off x="873125" y="60286900"/>
          <a:ext cx="19208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総合評価点</a:t>
          </a:r>
        </a:p>
      </xdr:txBody>
    </xdr:sp>
    <xdr:clientData/>
  </xdr:twoCellAnchor>
  <xdr:oneCellAnchor>
    <xdr:from>
      <xdr:col>0</xdr:col>
      <xdr:colOff>341004</xdr:colOff>
      <xdr:row>4</xdr:row>
      <xdr:rowOff>199575</xdr:rowOff>
    </xdr:from>
    <xdr:ext cx="4327071" cy="374141"/>
    <xdr:sp macro="" textlink="">
      <xdr:nvSpPr>
        <xdr:cNvPr id="5" name="正方形/長方形 4"/>
        <xdr:cNvSpPr/>
      </xdr:nvSpPr>
      <xdr:spPr>
        <a:xfrm>
          <a:off x="341004" y="1310825"/>
          <a:ext cx="4327071" cy="3741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spAutoFit/>
        </a:bodyPr>
        <a:lstStyle/>
        <a:p>
          <a:pPr algn="l"/>
          <a:r>
            <a:rPr kumimoji="1" lang="en" altLang="en-US" sz="1800">
              <a:solidFill>
                <a:schemeClr val="tx1"/>
              </a:solidFill>
            </a:rPr>
            <a:t>Section:             </a:t>
          </a:r>
          <a:r>
            <a:rPr kumimoji="1" lang="en-US" altLang="en-US" sz="1800">
              <a:solidFill>
                <a:schemeClr val="tx1"/>
              </a:solidFill>
            </a:rPr>
            <a:t>Group</a:t>
          </a:r>
          <a:r>
            <a:rPr kumimoji="1" lang="en-US" altLang="ja-JP" sz="1800">
              <a:solidFill>
                <a:schemeClr val="tx1"/>
              </a:solidFill>
            </a:rPr>
            <a:t>:</a:t>
          </a:r>
          <a:r>
            <a:rPr kumimoji="1" lang="en" altLang="ja-JP" sz="1800" baseline="0">
              <a:solidFill>
                <a:schemeClr val="tx1"/>
              </a:solidFill>
            </a:rPr>
            <a:t>                </a:t>
          </a:r>
          <a:r>
            <a:rPr kumimoji="1" lang="en-US" altLang="ja-JP" sz="1800" baseline="0">
              <a:solidFill>
                <a:schemeClr val="tx1"/>
              </a:solidFill>
            </a:rPr>
            <a:t>Team:</a:t>
          </a:r>
          <a:endParaRPr kumimoji="1" lang="en-US" altLang="ja-JP" sz="1800">
            <a:solidFill>
              <a:schemeClr val="tx1"/>
            </a:solidFill>
          </a:endParaRPr>
        </a:p>
      </xdr:txBody>
    </xdr:sp>
    <xdr:clientData/>
  </xdr:oneCellAnchor>
  <xdr:twoCellAnchor>
    <xdr:from>
      <xdr:col>3</xdr:col>
      <xdr:colOff>2910279</xdr:colOff>
      <xdr:row>3</xdr:row>
      <xdr:rowOff>184727</xdr:rowOff>
    </xdr:from>
    <xdr:to>
      <xdr:col>3</xdr:col>
      <xdr:colOff>6937995</xdr:colOff>
      <xdr:row>5</xdr:row>
      <xdr:rowOff>214493</xdr:rowOff>
    </xdr:to>
    <xdr:grpSp>
      <xdr:nvGrpSpPr>
        <xdr:cNvPr id="6" name="グループ化 5"/>
        <xdr:cNvGrpSpPr/>
      </xdr:nvGrpSpPr>
      <xdr:grpSpPr>
        <a:xfrm>
          <a:off x="8498279" y="912091"/>
          <a:ext cx="4027716" cy="768675"/>
          <a:chOff x="8939891" y="701797"/>
          <a:chExt cx="4027716" cy="771149"/>
        </a:xfrm>
      </xdr:grpSpPr>
      <xdr:sp macro="" textlink="">
        <xdr:nvSpPr>
          <xdr:cNvPr id="7" name="正方形/長方形 6"/>
          <xdr:cNvSpPr/>
        </xdr:nvSpPr>
        <xdr:spPr>
          <a:xfrm>
            <a:off x="8939891" y="701797"/>
            <a:ext cx="4027716" cy="3731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spAutoFit/>
          </a:bodyPr>
          <a:lstStyle/>
          <a:p>
            <a:pPr algn="l"/>
            <a:r>
              <a:rPr kumimoji="1" lang="en-US" altLang="en-US" sz="1800">
                <a:solidFill>
                  <a:schemeClr val="tx1"/>
                </a:solidFill>
              </a:rPr>
              <a:t>Date of Evaluation </a:t>
            </a:r>
            <a:r>
              <a:rPr kumimoji="1" lang="en" altLang="en-US" sz="1800">
                <a:solidFill>
                  <a:schemeClr val="tx1"/>
                </a:solidFill>
              </a:rPr>
              <a:t>:</a:t>
            </a:r>
          </a:p>
        </xdr:txBody>
      </xdr:sp>
      <xdr:sp macro="" textlink="">
        <xdr:nvSpPr>
          <xdr:cNvPr id="8" name="正方形/長方形 7"/>
          <xdr:cNvSpPr/>
        </xdr:nvSpPr>
        <xdr:spPr>
          <a:xfrm>
            <a:off x="8939892" y="1098805"/>
            <a:ext cx="3578679" cy="3741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spAutoFit/>
          </a:bodyPr>
          <a:lstStyle/>
          <a:p>
            <a:pPr algn="l"/>
            <a:r>
              <a:rPr kumimoji="1" lang="en-US" altLang="en-US" sz="1800">
                <a:solidFill>
                  <a:schemeClr val="tx1"/>
                </a:solidFill>
              </a:rPr>
              <a:t>Evaluator</a:t>
            </a:r>
            <a:r>
              <a:rPr kumimoji="1" lang="en" altLang="en-US" sz="1800">
                <a:solidFill>
                  <a:schemeClr val="tx1"/>
                </a:solidFill>
              </a:rPr>
              <a:t>:</a:t>
            </a:r>
          </a:p>
        </xdr:txBody>
      </xdr:sp>
    </xdr:grpSp>
    <xdr:clientData/>
  </xdr:twoCellAnchor>
  <xdr:twoCellAnchor>
    <xdr:from>
      <xdr:col>0</xdr:col>
      <xdr:colOff>300182</xdr:colOff>
      <xdr:row>5</xdr:row>
      <xdr:rowOff>202315</xdr:rowOff>
    </xdr:from>
    <xdr:to>
      <xdr:col>1</xdr:col>
      <xdr:colOff>1152071</xdr:colOff>
      <xdr:row>5</xdr:row>
      <xdr:rowOff>202315</xdr:rowOff>
    </xdr:to>
    <xdr:cxnSp macro="">
      <xdr:nvCxnSpPr>
        <xdr:cNvPr id="9" name="直線コネクタ 8"/>
        <xdr:cNvCxnSpPr/>
      </xdr:nvCxnSpPr>
      <xdr:spPr>
        <a:xfrm>
          <a:off x="300182" y="1681865"/>
          <a:ext cx="396338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1802012</xdr:colOff>
      <xdr:row>5</xdr:row>
      <xdr:rowOff>215923</xdr:rowOff>
    </xdr:from>
    <xdr:to>
      <xdr:col>3</xdr:col>
      <xdr:colOff>2668287</xdr:colOff>
      <xdr:row>5</xdr:row>
      <xdr:rowOff>215923</xdr:rowOff>
    </xdr:to>
    <xdr:cxnSp macro="">
      <xdr:nvCxnSpPr>
        <xdr:cNvPr id="10" name="直線コネクタ 9"/>
        <xdr:cNvCxnSpPr/>
      </xdr:nvCxnSpPr>
      <xdr:spPr>
        <a:xfrm>
          <a:off x="4913512" y="1695473"/>
          <a:ext cx="334277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3107050</xdr:colOff>
      <xdr:row>5</xdr:row>
      <xdr:rowOff>215923</xdr:rowOff>
    </xdr:from>
    <xdr:to>
      <xdr:col>3</xdr:col>
      <xdr:colOff>6395962</xdr:colOff>
      <xdr:row>5</xdr:row>
      <xdr:rowOff>215923</xdr:rowOff>
    </xdr:to>
    <xdr:cxnSp macro="">
      <xdr:nvCxnSpPr>
        <xdr:cNvPr id="11" name="直線コネクタ 10"/>
        <xdr:cNvCxnSpPr/>
      </xdr:nvCxnSpPr>
      <xdr:spPr>
        <a:xfrm>
          <a:off x="8695050" y="1695473"/>
          <a:ext cx="3288912"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1802012</xdr:colOff>
      <xdr:row>4</xdr:row>
      <xdr:rowOff>199575</xdr:rowOff>
    </xdr:from>
    <xdr:ext cx="1107098" cy="392415"/>
    <xdr:sp macro="" textlink="">
      <xdr:nvSpPr>
        <xdr:cNvPr id="12" name="正方形/長方形 11"/>
        <xdr:cNvSpPr/>
      </xdr:nvSpPr>
      <xdr:spPr>
        <a:xfrm>
          <a:off x="4913512" y="1310825"/>
          <a:ext cx="1107098" cy="3924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l"/>
          <a:r>
            <a:rPr kumimoji="1" lang="en" altLang="en-US" sz="1800">
              <a:solidFill>
                <a:schemeClr val="tx1"/>
              </a:solidFill>
            </a:rPr>
            <a:t>line name:</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5</xdr:col>
      <xdr:colOff>369094</xdr:colOff>
      <xdr:row>24</xdr:row>
      <xdr:rowOff>130968</xdr:rowOff>
    </xdr:from>
    <xdr:to>
      <xdr:col>9</xdr:col>
      <xdr:colOff>324000</xdr:colOff>
      <xdr:row>24</xdr:row>
      <xdr:rowOff>762915</xdr:rowOff>
    </xdr:to>
    <xdr:pic>
      <xdr:nvPicPr>
        <xdr:cNvPr id="3" name="図 2"/>
        <xdr:cNvPicPr>
          <a:picLocks noChangeAspect="1"/>
        </xdr:cNvPicPr>
      </xdr:nvPicPr>
      <xdr:blipFill>
        <a:blip xmlns:r="http://schemas.openxmlformats.org/officeDocument/2006/relationships" r:embed="rId1"/>
        <a:stretch>
          <a:fillRect/>
        </a:stretch>
      </xdr:blipFill>
      <xdr:spPr>
        <a:xfrm>
          <a:off x="6588919" y="13142118"/>
          <a:ext cx="8387706" cy="631947"/>
        </a:xfrm>
        <a:prstGeom prst="rect">
          <a:avLst/>
        </a:prstGeom>
        <a:solidFill>
          <a:schemeClr val="bg1"/>
        </a:solidFill>
      </xdr:spPr>
    </xdr:pic>
    <xdr:clientData/>
  </xdr:twoCellAnchor>
  <xdr:oneCellAnchor>
    <xdr:from>
      <xdr:col>4</xdr:col>
      <xdr:colOff>407193</xdr:colOff>
      <xdr:row>4</xdr:row>
      <xdr:rowOff>22488</xdr:rowOff>
    </xdr:from>
    <xdr:ext cx="3719993" cy="275717"/>
    <xdr:sp macro="" textlink="">
      <xdr:nvSpPr>
        <xdr:cNvPr id="6" name="テキスト ボックス 5"/>
        <xdr:cNvSpPr txBox="1"/>
      </xdr:nvSpPr>
      <xdr:spPr>
        <a:xfrm>
          <a:off x="5855493" y="22488"/>
          <a:ext cx="3719993" cy="275717"/>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
            <a:t>Mark:　● Must, ○Want, ★：Individual Rqrd levelTarget</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4</xdr:col>
      <xdr:colOff>407193</xdr:colOff>
      <xdr:row>4</xdr:row>
      <xdr:rowOff>22488</xdr:rowOff>
    </xdr:from>
    <xdr:ext cx="3719993" cy="275717"/>
    <xdr:sp macro="" textlink="">
      <xdr:nvSpPr>
        <xdr:cNvPr id="6" name="テキスト ボックス 5"/>
        <xdr:cNvSpPr txBox="1"/>
      </xdr:nvSpPr>
      <xdr:spPr>
        <a:xfrm>
          <a:off x="5855493" y="22488"/>
          <a:ext cx="3719993" cy="275717"/>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
            <a:t>Mark:　● Must, ○Want, ★：Individual Rqrd levelTarget</a:t>
          </a:r>
        </a:p>
      </xdr:txBody>
    </xdr:sp>
    <xdr:clientData/>
  </xdr:oneCellAnchor>
  <xdr:twoCellAnchor editAs="oneCell">
    <xdr:from>
      <xdr:col>5</xdr:col>
      <xdr:colOff>407195</xdr:colOff>
      <xdr:row>24</xdr:row>
      <xdr:rowOff>345281</xdr:rowOff>
    </xdr:from>
    <xdr:to>
      <xdr:col>8</xdr:col>
      <xdr:colOff>1255864</xdr:colOff>
      <xdr:row>25</xdr:row>
      <xdr:rowOff>12508</xdr:rowOff>
    </xdr:to>
    <xdr:pic>
      <xdr:nvPicPr>
        <xdr:cNvPr id="7" name="図 6"/>
        <xdr:cNvPicPr>
          <a:picLocks noChangeAspect="1"/>
        </xdr:cNvPicPr>
      </xdr:nvPicPr>
      <xdr:blipFill>
        <a:blip xmlns:r="http://schemas.openxmlformats.org/officeDocument/2006/relationships" r:embed="rId1"/>
        <a:stretch>
          <a:fillRect/>
        </a:stretch>
      </xdr:blipFill>
      <xdr:spPr>
        <a:xfrm>
          <a:off x="6634164" y="11239500"/>
          <a:ext cx="7349481" cy="476852"/>
        </a:xfrm>
        <a:prstGeom prst="rect">
          <a:avLst/>
        </a:prstGeom>
        <a:solidFill>
          <a:schemeClr val="bg1"/>
        </a:solidFill>
      </xdr:spPr>
    </xdr:pic>
    <xdr:clientData/>
  </xdr:twoCellAnchor>
  <xdr:oneCellAnchor>
    <xdr:from>
      <xdr:col>4</xdr:col>
      <xdr:colOff>407193</xdr:colOff>
      <xdr:row>4</xdr:row>
      <xdr:rowOff>22488</xdr:rowOff>
    </xdr:from>
    <xdr:ext cx="3719993" cy="275717"/>
    <xdr:sp macro="" textlink="">
      <xdr:nvSpPr>
        <xdr:cNvPr id="8" name="テキスト ボックス 7"/>
        <xdr:cNvSpPr txBox="1"/>
      </xdr:nvSpPr>
      <xdr:spPr>
        <a:xfrm>
          <a:off x="5855493" y="22488"/>
          <a:ext cx="3719993" cy="275717"/>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
            <a:t>Mark:　● Must, ○Want, ★：Individual Rqrd levelTarget</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4</xdr:col>
      <xdr:colOff>407193</xdr:colOff>
      <xdr:row>4</xdr:row>
      <xdr:rowOff>22488</xdr:rowOff>
    </xdr:from>
    <xdr:ext cx="3719993" cy="275717"/>
    <xdr:sp macro="" textlink="">
      <xdr:nvSpPr>
        <xdr:cNvPr id="6" name="テキスト ボックス 5"/>
        <xdr:cNvSpPr txBox="1"/>
      </xdr:nvSpPr>
      <xdr:spPr>
        <a:xfrm>
          <a:off x="5855493" y="22488"/>
          <a:ext cx="3719993" cy="275717"/>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
            <a:t>Mark:　● Must, ○Want, ★：Individual Rqrd levelTarget</a:t>
          </a:r>
        </a:p>
      </xdr:txBody>
    </xdr:sp>
    <xdr:clientData/>
  </xdr:oneCellAnchor>
  <xdr:twoCellAnchor editAs="oneCell">
    <xdr:from>
      <xdr:col>5</xdr:col>
      <xdr:colOff>596636</xdr:colOff>
      <xdr:row>24</xdr:row>
      <xdr:rowOff>359832</xdr:rowOff>
    </xdr:from>
    <xdr:to>
      <xdr:col>8</xdr:col>
      <xdr:colOff>1445305</xdr:colOff>
      <xdr:row>25</xdr:row>
      <xdr:rowOff>34468</xdr:rowOff>
    </xdr:to>
    <xdr:pic>
      <xdr:nvPicPr>
        <xdr:cNvPr id="7" name="図 6"/>
        <xdr:cNvPicPr>
          <a:picLocks noChangeAspect="1"/>
        </xdr:cNvPicPr>
      </xdr:nvPicPr>
      <xdr:blipFill>
        <a:blip xmlns:r="http://schemas.openxmlformats.org/officeDocument/2006/relationships" r:embed="rId1"/>
        <a:stretch>
          <a:fillRect/>
        </a:stretch>
      </xdr:blipFill>
      <xdr:spPr>
        <a:xfrm>
          <a:off x="6787886" y="11080749"/>
          <a:ext cx="7346836" cy="489553"/>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oneCellAnchor>
    <xdr:from>
      <xdr:col>4</xdr:col>
      <xdr:colOff>407193</xdr:colOff>
      <xdr:row>4</xdr:row>
      <xdr:rowOff>22488</xdr:rowOff>
    </xdr:from>
    <xdr:ext cx="3719993" cy="275717"/>
    <xdr:sp macro="" textlink="">
      <xdr:nvSpPr>
        <xdr:cNvPr id="2" name="テキスト ボックス 1"/>
        <xdr:cNvSpPr txBox="1"/>
      </xdr:nvSpPr>
      <xdr:spPr>
        <a:xfrm>
          <a:off x="5855493" y="860688"/>
          <a:ext cx="3719993" cy="275717"/>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
            <a:t>Legend ● Must apply, ○ Want application, ★: Individual request level available</a:t>
          </a:r>
        </a:p>
      </xdr:txBody>
    </xdr:sp>
    <xdr:clientData/>
  </xdr:oneCellAnchor>
  <xdr:twoCellAnchor editAs="oneCell">
    <xdr:from>
      <xdr:col>5</xdr:col>
      <xdr:colOff>190501</xdr:colOff>
      <xdr:row>24</xdr:row>
      <xdr:rowOff>345281</xdr:rowOff>
    </xdr:from>
    <xdr:to>
      <xdr:col>9</xdr:col>
      <xdr:colOff>3802</xdr:colOff>
      <xdr:row>24</xdr:row>
      <xdr:rowOff>916268</xdr:rowOff>
    </xdr:to>
    <xdr:pic>
      <xdr:nvPicPr>
        <xdr:cNvPr id="3" name="図 2"/>
        <xdr:cNvPicPr>
          <a:picLocks noChangeAspect="1"/>
        </xdr:cNvPicPr>
      </xdr:nvPicPr>
      <xdr:blipFill>
        <a:blip xmlns:r="http://schemas.openxmlformats.org/officeDocument/2006/relationships" r:embed="rId1"/>
        <a:stretch>
          <a:fillRect/>
        </a:stretch>
      </xdr:blipFill>
      <xdr:spPr>
        <a:xfrm>
          <a:off x="6417470" y="12763500"/>
          <a:ext cx="8392468" cy="631947"/>
        </a:xfrm>
        <a:prstGeom prst="rect">
          <a:avLst/>
        </a:prstGeom>
        <a:solidFill>
          <a:schemeClr val="bg1"/>
        </a:solidFill>
      </xdr:spPr>
    </xdr:pic>
    <xdr:clientData/>
  </xdr:twoCellAnchor>
  <xdr:oneCellAnchor>
    <xdr:from>
      <xdr:col>4</xdr:col>
      <xdr:colOff>407193</xdr:colOff>
      <xdr:row>4</xdr:row>
      <xdr:rowOff>22488</xdr:rowOff>
    </xdr:from>
    <xdr:ext cx="3719993" cy="275717"/>
    <xdr:sp macro="" textlink="">
      <xdr:nvSpPr>
        <xdr:cNvPr id="6" name="テキスト ボックス 5"/>
        <xdr:cNvSpPr txBox="1"/>
      </xdr:nvSpPr>
      <xdr:spPr>
        <a:xfrm>
          <a:off x="5855493" y="22488"/>
          <a:ext cx="3719993" cy="275717"/>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
            <a:t>Mark:　● Must, ○Want, ★：Individual Rqrd levelTarget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63</xdr:row>
      <xdr:rowOff>47626</xdr:rowOff>
    </xdr:from>
    <xdr:to>
      <xdr:col>3</xdr:col>
      <xdr:colOff>7080250</xdr:colOff>
      <xdr:row>91</xdr:row>
      <xdr:rowOff>15876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89067</xdr:colOff>
      <xdr:row>63</xdr:row>
      <xdr:rowOff>69849</xdr:rowOff>
    </xdr:from>
    <xdr:to>
      <xdr:col>19</xdr:col>
      <xdr:colOff>2508250</xdr:colOff>
      <xdr:row>90</xdr:row>
      <xdr:rowOff>230907</xdr:rowOff>
    </xdr:to>
    <xdr:sp macro="" textlink="">
      <xdr:nvSpPr>
        <xdr:cNvPr id="10" name="正方形/長方形 9"/>
        <xdr:cNvSpPr/>
      </xdr:nvSpPr>
      <xdr:spPr>
        <a:xfrm>
          <a:off x="15344942" y="31073724"/>
          <a:ext cx="11372683" cy="701905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
            <a:t>Comments</a:t>
          </a:r>
        </a:p>
        <a:p>
          <a:pPr algn="l"/>
          <a:endParaRPr kumimoji="1" lang="en-US" altLang="ja-JP" sz="2000">
            <a:solidFill>
              <a:schemeClr val="tx1"/>
            </a:solidFill>
            <a:latin typeface="HGP創英角ｺﾞｼｯｸUB" pitchFamily="50" charset="-128"/>
            <a:ea typeface="HGP創英角ｺﾞｼｯｸUB" pitchFamily="50" charset="-128"/>
          </a:endParaRPr>
        </a:p>
        <a:p>
          <a:pPr algn="l"/>
          <a:r>
            <a:rPr kumimoji="1" lang="en" altLang="en-US" sz="2000">
              <a:solidFill>
                <a:schemeClr val="tx1"/>
              </a:solidFill>
              <a:latin typeface="HGP創英角ｺﾞｼｯｸUB" pitchFamily="50" charset="-128"/>
              <a:ea typeface="HGP創英角ｺﾞｼｯｸUB" pitchFamily="50" charset="-128"/>
            </a:rPr>
            <a:t>　</a:t>
          </a:r>
          <a:endParaRPr kumimoji="1" lang="en-US" altLang="ja-JP" sz="2000">
            <a:solidFill>
              <a:schemeClr val="tx1"/>
            </a:solidFill>
            <a:latin typeface="HGP創英角ｺﾞｼｯｸUB" pitchFamily="50" charset="-128"/>
            <a:ea typeface="HGP創英角ｺﾞｼｯｸUB" pitchFamily="50" charset="-128"/>
          </a:endParaRPr>
        </a:p>
        <a:p>
          <a:pPr algn="l"/>
          <a:endParaRPr kumimoji="1" lang="ja-JP" altLang="en-US" sz="2000">
            <a:solidFill>
              <a:schemeClr val="tx1"/>
            </a:solidFill>
            <a:latin typeface="HGP創英角ｺﾞｼｯｸUB" pitchFamily="50" charset="-128"/>
            <a:ea typeface="HGP創英角ｺﾞｼｯｸUB" pitchFamily="50" charset="-128"/>
          </a:endParaRPr>
        </a:p>
      </xdr:txBody>
    </xdr:sp>
    <xdr:clientData/>
  </xdr:twoCellAnchor>
  <xdr:twoCellAnchor>
    <xdr:from>
      <xdr:col>0</xdr:col>
      <xdr:colOff>0</xdr:colOff>
      <xdr:row>110</xdr:row>
      <xdr:rowOff>0</xdr:rowOff>
    </xdr:from>
    <xdr:to>
      <xdr:col>4</xdr:col>
      <xdr:colOff>6350</xdr:colOff>
      <xdr:row>137</xdr:row>
      <xdr:rowOff>184150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0.00583</cdr:x>
      <cdr:y>0.02609</cdr:y>
    </cdr:from>
    <cdr:to>
      <cdr:x>0.17981</cdr:x>
      <cdr:y>0.12323</cdr:y>
    </cdr:to>
    <cdr:sp macro="" textlink="">
      <cdr:nvSpPr>
        <cdr:cNvPr id="2" name="テキスト ボックス 1"/>
        <cdr:cNvSpPr txBox="1"/>
      </cdr:nvSpPr>
      <cdr:spPr>
        <a:xfrm xmlns:a="http://schemas.openxmlformats.org/drawingml/2006/main">
          <a:off x="65649" y="156872"/>
          <a:ext cx="1958762" cy="5841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 altLang="en-US" sz="1800" b="1"/>
            <a:t>Overall Evaluation</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0.26283</cdr:x>
      <cdr:y>0.09714</cdr:y>
    </cdr:to>
    <cdr:sp macro="" textlink="">
      <cdr:nvSpPr>
        <cdr:cNvPr id="2" name="テキスト ボックス 1"/>
        <cdr:cNvSpPr txBox="1"/>
      </cdr:nvSpPr>
      <cdr:spPr>
        <a:xfrm xmlns:a="http://schemas.openxmlformats.org/drawingml/2006/main">
          <a:off x="0" y="0"/>
          <a:ext cx="2959100" cy="5841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en-US" sz="1400" b="1">
              <a:solidFill>
                <a:srgbClr val="FF0000"/>
              </a:solidFill>
              <a:latin typeface="Arial" panose="020B0604020202020204" pitchFamily="34" charset="0"/>
              <a:cs typeface="Arial" panose="020B0604020202020204" pitchFamily="34" charset="0"/>
            </a:rPr>
            <a:t>Evaluation score by item</a:t>
          </a:r>
          <a:endParaRPr lang="en" altLang="en-US" sz="1400" b="1">
            <a:solidFill>
              <a:srgbClr val="FF0000"/>
            </a:solidFill>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67</xdr:row>
      <xdr:rowOff>46718</xdr:rowOff>
    </xdr:from>
    <xdr:to>
      <xdr:col>3</xdr:col>
      <xdr:colOff>7016749</xdr:colOff>
      <xdr:row>94</xdr:row>
      <xdr:rowOff>158750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149679</xdr:colOff>
      <xdr:row>67</xdr:row>
      <xdr:rowOff>222250</xdr:rowOff>
    </xdr:from>
    <xdr:to>
      <xdr:col>19</xdr:col>
      <xdr:colOff>2428875</xdr:colOff>
      <xdr:row>94</xdr:row>
      <xdr:rowOff>127000</xdr:rowOff>
    </xdr:to>
    <xdr:sp macro="" textlink="">
      <xdr:nvSpPr>
        <xdr:cNvPr id="3" name="正方形/長方形 2"/>
        <xdr:cNvSpPr/>
      </xdr:nvSpPr>
      <xdr:spPr>
        <a:xfrm>
          <a:off x="15103929" y="33972500"/>
          <a:ext cx="15503071" cy="7064375"/>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
            <a:t>Comments</a:t>
          </a:r>
        </a:p>
        <a:p>
          <a:pPr algn="l"/>
          <a:endParaRPr kumimoji="1" lang="en-US" altLang="ja-JP" sz="2000">
            <a:solidFill>
              <a:schemeClr val="tx1"/>
            </a:solidFill>
            <a:latin typeface="HGP創英角ｺﾞｼｯｸUB" pitchFamily="50" charset="-128"/>
            <a:ea typeface="HGP創英角ｺﾞｼｯｸUB" pitchFamily="50" charset="-128"/>
          </a:endParaRPr>
        </a:p>
        <a:p>
          <a:pPr algn="l"/>
          <a:r>
            <a:rPr kumimoji="1" lang="en" altLang="en-US" sz="2000">
              <a:solidFill>
                <a:schemeClr val="tx1"/>
              </a:solidFill>
              <a:latin typeface="HGP創英角ｺﾞｼｯｸUB" pitchFamily="50" charset="-128"/>
              <a:ea typeface="HGP創英角ｺﾞｼｯｸUB" pitchFamily="50" charset="-128"/>
            </a:rPr>
            <a:t>　</a:t>
          </a:r>
          <a:endParaRPr kumimoji="1" lang="en-US" altLang="ja-JP" sz="2000">
            <a:solidFill>
              <a:schemeClr val="tx1"/>
            </a:solidFill>
            <a:latin typeface="HGP創英角ｺﾞｼｯｸUB" pitchFamily="50" charset="-128"/>
            <a:ea typeface="HGP創英角ｺﾞｼｯｸUB" pitchFamily="50" charset="-128"/>
          </a:endParaRPr>
        </a:p>
        <a:p>
          <a:pPr algn="l"/>
          <a:endParaRPr kumimoji="1" lang="ja-JP" altLang="en-US" sz="2000">
            <a:solidFill>
              <a:schemeClr val="tx1"/>
            </a:solidFill>
            <a:latin typeface="HGP創英角ｺﾞｼｯｸUB" pitchFamily="50" charset="-128"/>
            <a:ea typeface="HGP創英角ｺﾞｼｯｸUB" pitchFamily="50" charset="-128"/>
          </a:endParaRPr>
        </a:p>
      </xdr:txBody>
    </xdr:sp>
    <xdr:clientData/>
  </xdr:twoCellAnchor>
  <xdr:twoCellAnchor>
    <xdr:from>
      <xdr:col>0</xdr:col>
      <xdr:colOff>0</xdr:colOff>
      <xdr:row>115</xdr:row>
      <xdr:rowOff>0</xdr:rowOff>
    </xdr:from>
    <xdr:to>
      <xdr:col>4</xdr:col>
      <xdr:colOff>3809</xdr:colOff>
      <xdr:row>155</xdr:row>
      <xdr:rowOff>23132</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47625</xdr:colOff>
      <xdr:row>39</xdr:row>
      <xdr:rowOff>79375</xdr:rowOff>
    </xdr:from>
    <xdr:to>
      <xdr:col>19</xdr:col>
      <xdr:colOff>3333750</xdr:colOff>
      <xdr:row>66</xdr:row>
      <xdr:rowOff>222250</xdr:rowOff>
    </xdr:to>
    <xdr:sp macro="" textlink="">
      <xdr:nvSpPr>
        <xdr:cNvPr id="2" name="正方形/長方形 1"/>
        <xdr:cNvSpPr/>
      </xdr:nvSpPr>
      <xdr:spPr>
        <a:xfrm>
          <a:off x="15001875" y="18002250"/>
          <a:ext cx="16510000" cy="742950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
            <a:t>Comments</a:t>
          </a:r>
        </a:p>
        <a:p>
          <a:pPr algn="l"/>
          <a:endParaRPr kumimoji="1" lang="en-US" altLang="ja-JP" sz="2000">
            <a:solidFill>
              <a:schemeClr val="tx1"/>
            </a:solidFill>
            <a:latin typeface="HGP創英角ｺﾞｼｯｸUB" pitchFamily="50" charset="-128"/>
            <a:ea typeface="HGP創英角ｺﾞｼｯｸUB" pitchFamily="50" charset="-128"/>
          </a:endParaRPr>
        </a:p>
        <a:p>
          <a:pPr algn="l"/>
          <a:r>
            <a:rPr kumimoji="1" lang="en" altLang="en-US" sz="2000">
              <a:solidFill>
                <a:schemeClr val="tx1"/>
              </a:solidFill>
              <a:latin typeface="HGP創英角ｺﾞｼｯｸUB" pitchFamily="50" charset="-128"/>
              <a:ea typeface="HGP創英角ｺﾞｼｯｸUB" pitchFamily="50" charset="-128"/>
            </a:rPr>
            <a:t>　</a:t>
          </a:r>
          <a:endParaRPr kumimoji="1" lang="en-US" altLang="ja-JP" sz="2000">
            <a:solidFill>
              <a:schemeClr val="tx1"/>
            </a:solidFill>
            <a:latin typeface="HGP創英角ｺﾞｼｯｸUB" pitchFamily="50" charset="-128"/>
            <a:ea typeface="HGP創英角ｺﾞｼｯｸUB" pitchFamily="50" charset="-128"/>
          </a:endParaRPr>
        </a:p>
        <a:p>
          <a:pPr algn="l"/>
          <a:endParaRPr kumimoji="1" lang="ja-JP" altLang="en-US" sz="2000">
            <a:solidFill>
              <a:schemeClr val="tx1"/>
            </a:solidFill>
            <a:latin typeface="HGP創英角ｺﾞｼｯｸUB" pitchFamily="50" charset="-128"/>
            <a:ea typeface="HGP創英角ｺﾞｼｯｸUB" pitchFamily="50" charset="-128"/>
          </a:endParaRPr>
        </a:p>
      </xdr:txBody>
    </xdr:sp>
    <xdr:clientData/>
  </xdr:twoCellAnchor>
  <xdr:twoCellAnchor>
    <xdr:from>
      <xdr:col>0</xdr:col>
      <xdr:colOff>0</xdr:colOff>
      <xdr:row>39</xdr:row>
      <xdr:rowOff>158750</xdr:rowOff>
    </xdr:from>
    <xdr:to>
      <xdr:col>4</xdr:col>
      <xdr:colOff>0</xdr:colOff>
      <xdr:row>67</xdr:row>
      <xdr:rowOff>47625</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508000</xdr:colOff>
      <xdr:row>40</xdr:row>
      <xdr:rowOff>31750</xdr:rowOff>
    </xdr:from>
    <xdr:to>
      <xdr:col>0</xdr:col>
      <xdr:colOff>2428875</xdr:colOff>
      <xdr:row>43</xdr:row>
      <xdr:rowOff>79375</xdr:rowOff>
    </xdr:to>
    <xdr:sp macro="" textlink="">
      <xdr:nvSpPr>
        <xdr:cNvPr id="12" name="テキスト ボックス 11"/>
        <xdr:cNvSpPr txBox="1"/>
      </xdr:nvSpPr>
      <xdr:spPr>
        <a:xfrm>
          <a:off x="508000" y="19669125"/>
          <a:ext cx="19208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 altLang="en-US" sz="2000" b="1"/>
            <a:t>Overall Evaluation</a:t>
          </a:r>
        </a:p>
      </xdr:txBody>
    </xdr:sp>
    <xdr:clientData/>
  </xdr:twoCellAnchor>
  <xdr:twoCellAnchor>
    <xdr:from>
      <xdr:col>0</xdr:col>
      <xdr:colOff>0</xdr:colOff>
      <xdr:row>86</xdr:row>
      <xdr:rowOff>0</xdr:rowOff>
    </xdr:from>
    <xdr:to>
      <xdr:col>4</xdr:col>
      <xdr:colOff>0</xdr:colOff>
      <xdr:row>127</xdr:row>
      <xdr:rowOff>66675</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54429</xdr:colOff>
      <xdr:row>30</xdr:row>
      <xdr:rowOff>72571</xdr:rowOff>
    </xdr:from>
    <xdr:to>
      <xdr:col>18</xdr:col>
      <xdr:colOff>0</xdr:colOff>
      <xdr:row>57</xdr:row>
      <xdr:rowOff>206375</xdr:rowOff>
    </xdr:to>
    <xdr:sp macro="" textlink="">
      <xdr:nvSpPr>
        <xdr:cNvPr id="2" name="正方形/長方形 1"/>
        <xdr:cNvSpPr/>
      </xdr:nvSpPr>
      <xdr:spPr>
        <a:xfrm>
          <a:off x="14897554" y="17011196"/>
          <a:ext cx="11657693" cy="69918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
            <a:t>Comments</a:t>
          </a:r>
        </a:p>
        <a:p>
          <a:pPr algn="l"/>
          <a:endParaRPr kumimoji="1" lang="en-US" altLang="ja-JP" sz="2000">
            <a:solidFill>
              <a:schemeClr val="tx1"/>
            </a:solidFill>
            <a:latin typeface="HGP創英角ｺﾞｼｯｸUB" pitchFamily="50" charset="-128"/>
            <a:ea typeface="HGP創英角ｺﾞｼｯｸUB" pitchFamily="50" charset="-128"/>
          </a:endParaRPr>
        </a:p>
        <a:p>
          <a:pPr algn="l"/>
          <a:r>
            <a:rPr kumimoji="1" lang="en" altLang="en-US" sz="2000">
              <a:solidFill>
                <a:schemeClr val="tx1"/>
              </a:solidFill>
              <a:latin typeface="HGP創英角ｺﾞｼｯｸUB" pitchFamily="50" charset="-128"/>
              <a:ea typeface="HGP創英角ｺﾞｼｯｸUB" pitchFamily="50" charset="-128"/>
            </a:rPr>
            <a:t>　</a:t>
          </a:r>
          <a:endParaRPr kumimoji="1" lang="en-US" altLang="ja-JP" sz="2000">
            <a:solidFill>
              <a:schemeClr val="tx1"/>
            </a:solidFill>
            <a:latin typeface="HGP創英角ｺﾞｼｯｸUB" pitchFamily="50" charset="-128"/>
            <a:ea typeface="HGP創英角ｺﾞｼｯｸUB" pitchFamily="50" charset="-128"/>
          </a:endParaRPr>
        </a:p>
        <a:p>
          <a:pPr algn="l"/>
          <a:endParaRPr kumimoji="1" lang="ja-JP" altLang="en-US" sz="2000">
            <a:solidFill>
              <a:schemeClr val="tx1"/>
            </a:solidFill>
            <a:latin typeface="HGP創英角ｺﾞｼｯｸUB" pitchFamily="50" charset="-128"/>
            <a:ea typeface="HGP創英角ｺﾞｼｯｸUB" pitchFamily="50" charset="-128"/>
          </a:endParaRPr>
        </a:p>
      </xdr:txBody>
    </xdr:sp>
    <xdr:clientData/>
  </xdr:twoCellAnchor>
  <xdr:twoCellAnchor>
    <xdr:from>
      <xdr:col>0</xdr:col>
      <xdr:colOff>0</xdr:colOff>
      <xdr:row>30</xdr:row>
      <xdr:rowOff>24946</xdr:rowOff>
    </xdr:from>
    <xdr:to>
      <xdr:col>3</xdr:col>
      <xdr:colOff>7142389</xdr:colOff>
      <xdr:row>57</xdr:row>
      <xdr:rowOff>140607</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873125</xdr:colOff>
      <xdr:row>32</xdr:row>
      <xdr:rowOff>63500</xdr:rowOff>
    </xdr:from>
    <xdr:to>
      <xdr:col>0</xdr:col>
      <xdr:colOff>2794000</xdr:colOff>
      <xdr:row>35</xdr:row>
      <xdr:rowOff>111125</xdr:rowOff>
    </xdr:to>
    <xdr:sp macro="" textlink="">
      <xdr:nvSpPr>
        <xdr:cNvPr id="4" name="テキスト ボックス 3"/>
        <xdr:cNvSpPr txBox="1"/>
      </xdr:nvSpPr>
      <xdr:spPr>
        <a:xfrm>
          <a:off x="873125" y="18846800"/>
          <a:ext cx="19208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 altLang="en-US" sz="2000" b="1"/>
            <a:t>Overall Evaluation</a:t>
          </a:r>
        </a:p>
      </xdr:txBody>
    </xdr:sp>
    <xdr:clientData/>
  </xdr:twoCellAnchor>
  <xdr:twoCellAnchor>
    <xdr:from>
      <xdr:col>0</xdr:col>
      <xdr:colOff>0</xdr:colOff>
      <xdr:row>76</xdr:row>
      <xdr:rowOff>0</xdr:rowOff>
    </xdr:from>
    <xdr:to>
      <xdr:col>4</xdr:col>
      <xdr:colOff>7529</xdr:colOff>
      <xdr:row>113</xdr:row>
      <xdr:rowOff>52161</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4</xdr:col>
      <xdr:colOff>407193</xdr:colOff>
      <xdr:row>3</xdr:row>
      <xdr:rowOff>22488</xdr:rowOff>
    </xdr:from>
    <xdr:ext cx="3719993" cy="275717"/>
    <xdr:sp macro="" textlink="">
      <xdr:nvSpPr>
        <xdr:cNvPr id="6" name="テキスト ボックス 5"/>
        <xdr:cNvSpPr txBox="1"/>
      </xdr:nvSpPr>
      <xdr:spPr>
        <a:xfrm>
          <a:off x="5150643" y="0"/>
          <a:ext cx="3719993" cy="275717"/>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
            <a:t>Mark:　● Must, ○Want, ★：Individual Rqrd levelTarget</a:t>
          </a:r>
        </a:p>
      </xdr:txBody>
    </xdr:sp>
    <xdr:clientData/>
  </xdr:oneCellAnchor>
  <xdr:twoCellAnchor editAs="oneCell">
    <xdr:from>
      <xdr:col>5</xdr:col>
      <xdr:colOff>76200</xdr:colOff>
      <xdr:row>23</xdr:row>
      <xdr:rowOff>69370</xdr:rowOff>
    </xdr:from>
    <xdr:to>
      <xdr:col>8</xdr:col>
      <xdr:colOff>924869</xdr:colOff>
      <xdr:row>23</xdr:row>
      <xdr:rowOff>622422</xdr:rowOff>
    </xdr:to>
    <xdr:pic>
      <xdr:nvPicPr>
        <xdr:cNvPr id="7" name="図 6"/>
        <xdr:cNvPicPr>
          <a:picLocks noChangeAspect="1"/>
        </xdr:cNvPicPr>
      </xdr:nvPicPr>
      <xdr:blipFill>
        <a:blip xmlns:r="http://schemas.openxmlformats.org/officeDocument/2006/relationships" r:embed="rId1"/>
        <a:stretch>
          <a:fillRect/>
        </a:stretch>
      </xdr:blipFill>
      <xdr:spPr>
        <a:xfrm>
          <a:off x="5591175" y="9641995"/>
          <a:ext cx="7344719" cy="553052"/>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541664</xdr:colOff>
      <xdr:row>3</xdr:row>
      <xdr:rowOff>33693</xdr:rowOff>
    </xdr:from>
    <xdr:ext cx="3719993" cy="275717"/>
    <xdr:sp macro="" textlink="">
      <xdr:nvSpPr>
        <xdr:cNvPr id="6" name="テキスト ボックス 5"/>
        <xdr:cNvSpPr txBox="1"/>
      </xdr:nvSpPr>
      <xdr:spPr>
        <a:xfrm>
          <a:off x="5987723" y="661222"/>
          <a:ext cx="3719993" cy="275717"/>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
            <a:t>Mark:　● Must, ○Want, ★：Individual Rqrd levelTarget</a:t>
          </a:r>
        </a:p>
      </xdr:txBody>
    </xdr:sp>
    <xdr:clientData/>
  </xdr:oneCellAnchor>
  <xdr:twoCellAnchor editAs="oneCell">
    <xdr:from>
      <xdr:col>5</xdr:col>
      <xdr:colOff>364892</xdr:colOff>
      <xdr:row>23</xdr:row>
      <xdr:rowOff>509168</xdr:rowOff>
    </xdr:from>
    <xdr:to>
      <xdr:col>8</xdr:col>
      <xdr:colOff>2039472</xdr:colOff>
      <xdr:row>23</xdr:row>
      <xdr:rowOff>917440</xdr:rowOff>
    </xdr:to>
    <xdr:pic>
      <xdr:nvPicPr>
        <xdr:cNvPr id="7" name="図 6"/>
        <xdr:cNvPicPr>
          <a:picLocks noChangeAspect="1"/>
        </xdr:cNvPicPr>
      </xdr:nvPicPr>
      <xdr:blipFill>
        <a:blip xmlns:r="http://schemas.openxmlformats.org/officeDocument/2006/relationships" r:embed="rId1"/>
        <a:stretch>
          <a:fillRect/>
        </a:stretch>
      </xdr:blipFill>
      <xdr:spPr>
        <a:xfrm>
          <a:off x="6797068" y="13586433"/>
          <a:ext cx="8162786" cy="553052"/>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b1dp060\F\&#26989;&#21209;&#35373;&#35336;\&#22522;&#26412;&#35373;&#35336;\&#23487;&#27850;&#65316;&#65314;\DDSYS\DD\HANBAI\ANOP\DATAITEM\DDMA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b1dp060\F\&#65290;&#65297;&#12304;&#12356;&#12377;&#12446;&#33258;&#21205;&#36554;&#12305;_2004_12_14\05%20P&#65322;&#36939;&#21942;_2004_12_29\01%20PJ&#36939;&#21942;_&#21442;&#32771;&#36039;&#26009;\17&#12288;&#21839;&#38988;&#12539;&#35506;&#38988;&#31649;&#29702;\&#35506;&#38988;&#31649;&#29702;&#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jatco.nmcorp.nissan.biz/doc02/s2-a/Rule_Manual/&#12501;&#12449;&#12452;&#12490;&#12523;&#12486;&#12473;&#12488;&#24037;&#31243;&#35373;&#23450;&#35201;&#38936;/&#65325;&#65333;&#65298;&#65293;&#26989;&#21209;&#65293;&#22522;&#28310;&#65293;&#65296;&#65296;&#65301;_0001_&#12501;&#12449;&#12452;&#12490;&#12523;&#12486;&#12473;&#12488;&#24037;&#31243;&#35373;&#23450;&#35201;&#3893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
      <sheetName val="有效性"/>
      <sheetName val="A"/>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定記録"/>
      <sheetName val="OPEN"/>
      <sheetName val="課題事項"/>
      <sheetName val="LIST"/>
      <sheetName val="FGR_3.892"/>
      <sheetName val="TM"/>
      <sheetName val="プルダウンリスト"/>
    </sheetNames>
    <sheetDataSet>
      <sheetData sheetId="0">
        <row r="37">
          <cell r="A37" t="str">
            <v>ICM-PJ登録</v>
          </cell>
        </row>
        <row r="39">
          <cell r="A39" t="str">
            <v>NO.12345</v>
          </cell>
        </row>
        <row r="41">
          <cell r="A41" t="str">
            <v>課題管理 XX担当分</v>
          </cell>
        </row>
        <row r="43">
          <cell r="A43" t="str">
            <v>ICM-システム</v>
          </cell>
        </row>
        <row r="45">
          <cell r="A45" t="str">
            <v>要件定義</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表紙"/>
      <sheetName val="1.改定履歴"/>
      <sheetName val="本文(1)"/>
      <sheetName val="本文(2)"/>
      <sheetName val="本文(3)"/>
      <sheetName val="本文(4)"/>
      <sheetName val="本文(5)"/>
      <sheetName val="本文(6)"/>
      <sheetName val="本文(7)"/>
      <sheetName val="本文(8)"/>
      <sheetName val="本文(9)"/>
      <sheetName val="本文(9 English)"/>
      <sheetName val="本文(10)"/>
      <sheetName val="本文(10 English)"/>
      <sheetName val="別紙１．"/>
      <sheetName val="別紙２．"/>
      <sheetName val="別紙３．"/>
      <sheetName val="別紙４．"/>
      <sheetName val="別紙５．"/>
      <sheetName val="別紙６．"/>
      <sheetName val="別紙７．"/>
      <sheetName val="別紙８．"/>
    </sheetNames>
    <sheetDataSet>
      <sheetData sheetId="0">
        <row r="6">
          <cell r="AN6">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T60"/>
  <sheetViews>
    <sheetView showGridLines="0" tabSelected="1" zoomScale="90" zoomScaleNormal="90" workbookViewId="0">
      <selection activeCell="BF15" sqref="BF15"/>
    </sheetView>
  </sheetViews>
  <sheetFormatPr defaultColWidth="2.6328125" defaultRowHeight="14"/>
  <cols>
    <col min="1" max="5" width="2.6328125" style="81"/>
    <col min="6" max="6" width="2.6328125" style="81" customWidth="1"/>
    <col min="7" max="28" width="2.6328125" style="81"/>
    <col min="29" max="29" width="4.90625" style="81" customWidth="1"/>
    <col min="30" max="32" width="2.6328125" style="81"/>
    <col min="33" max="33" width="3.453125" style="81" customWidth="1"/>
    <col min="34" max="16384" width="2.6328125" style="81"/>
  </cols>
  <sheetData>
    <row r="1" spans="1:46" ht="18" customHeight="1"/>
    <row r="2" spans="1:46" ht="18" customHeight="1">
      <c r="B2" s="1081" t="s">
        <v>1240</v>
      </c>
      <c r="C2" s="1082"/>
      <c r="D2" s="1082"/>
      <c r="E2" s="1082"/>
      <c r="F2" s="1082"/>
      <c r="G2" s="1082"/>
      <c r="H2" s="1082"/>
      <c r="I2" s="1082"/>
      <c r="J2" s="1082"/>
      <c r="K2" s="1082"/>
      <c r="L2" s="1082"/>
      <c r="M2" s="1082"/>
      <c r="N2" s="1082"/>
      <c r="O2" s="1082"/>
      <c r="P2" s="1082"/>
      <c r="Q2" s="1082"/>
      <c r="R2" s="1082"/>
      <c r="S2" s="1082"/>
      <c r="T2" s="1082"/>
      <c r="U2" s="1082"/>
      <c r="V2" s="1082"/>
      <c r="W2" s="1082"/>
      <c r="X2" s="1082"/>
      <c r="Y2" s="1083"/>
      <c r="Z2" s="82"/>
      <c r="AA2" s="83"/>
      <c r="AB2" s="83"/>
      <c r="AC2" s="83"/>
      <c r="AD2" s="83"/>
      <c r="AE2" s="83"/>
      <c r="AG2" s="83"/>
      <c r="AI2" s="77"/>
      <c r="AK2" s="1075"/>
      <c r="AL2" s="1076"/>
      <c r="AM2" s="1076"/>
      <c r="AN2" s="1076"/>
      <c r="AO2" s="1076"/>
      <c r="AP2" s="1076"/>
      <c r="AQ2" s="1076"/>
      <c r="AR2" s="1076"/>
      <c r="AS2" s="1076"/>
      <c r="AT2" s="1077"/>
    </row>
    <row r="3" spans="1:46" ht="18" customHeight="1">
      <c r="B3" s="1084"/>
      <c r="C3" s="1085"/>
      <c r="D3" s="1085"/>
      <c r="E3" s="1085"/>
      <c r="F3" s="1085"/>
      <c r="G3" s="1085"/>
      <c r="H3" s="1085"/>
      <c r="I3" s="1085"/>
      <c r="J3" s="1085"/>
      <c r="K3" s="1085"/>
      <c r="L3" s="1085"/>
      <c r="M3" s="1085"/>
      <c r="N3" s="1085"/>
      <c r="O3" s="1085"/>
      <c r="P3" s="1085"/>
      <c r="Q3" s="1085"/>
      <c r="R3" s="1085"/>
      <c r="S3" s="1085"/>
      <c r="T3" s="1085"/>
      <c r="U3" s="1085"/>
      <c r="V3" s="1085"/>
      <c r="W3" s="1085"/>
      <c r="X3" s="1085"/>
      <c r="Y3" s="1086"/>
      <c r="Z3" s="82"/>
      <c r="AA3" s="83"/>
      <c r="AB3" s="83"/>
      <c r="AC3" s="83"/>
      <c r="AD3" s="83"/>
      <c r="AE3" s="83"/>
      <c r="AG3" s="83"/>
      <c r="AI3" s="77"/>
      <c r="AK3" s="1078"/>
      <c r="AL3" s="1079"/>
      <c r="AM3" s="1079"/>
      <c r="AN3" s="1079"/>
      <c r="AO3" s="1079"/>
      <c r="AP3" s="1079"/>
      <c r="AQ3" s="1079"/>
      <c r="AR3" s="1079"/>
      <c r="AS3" s="1079"/>
      <c r="AT3" s="1080"/>
    </row>
    <row r="4" spans="1:46" ht="18" customHeight="1">
      <c r="B4" s="1087"/>
      <c r="C4" s="1088"/>
      <c r="D4" s="1088"/>
      <c r="E4" s="1088"/>
      <c r="F4" s="1088"/>
      <c r="G4" s="1088"/>
      <c r="H4" s="1088"/>
      <c r="I4" s="1088"/>
      <c r="J4" s="1088"/>
      <c r="K4" s="1088"/>
      <c r="L4" s="1088"/>
      <c r="M4" s="1088"/>
      <c r="N4" s="1088"/>
      <c r="O4" s="1088"/>
      <c r="P4" s="1088"/>
      <c r="Q4" s="1088"/>
      <c r="R4" s="1088"/>
      <c r="S4" s="1088"/>
      <c r="T4" s="1088"/>
      <c r="U4" s="1088"/>
      <c r="V4" s="1088"/>
      <c r="W4" s="1088"/>
      <c r="X4" s="1088"/>
      <c r="Y4" s="1089"/>
      <c r="Z4" s="82"/>
      <c r="AA4" s="83"/>
      <c r="AB4" s="83"/>
      <c r="AC4" s="83"/>
      <c r="AD4" s="83"/>
      <c r="AE4" s="83"/>
      <c r="AF4" s="83"/>
      <c r="AG4" s="83"/>
      <c r="AH4" s="77"/>
      <c r="AI4" s="77"/>
      <c r="AJ4" s="77"/>
      <c r="AK4" s="77"/>
      <c r="AL4" s="84"/>
      <c r="AM4" s="84"/>
      <c r="AN4" s="84"/>
      <c r="AO4" s="84"/>
      <c r="AP4" s="84"/>
      <c r="AQ4" s="84"/>
      <c r="AR4" s="84"/>
      <c r="AS4" s="84"/>
      <c r="AT4" s="84"/>
    </row>
    <row r="5" spans="1:46" ht="18" customHeight="1" thickBot="1">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row>
    <row r="6" spans="1:46" ht="18" customHeight="1">
      <c r="B6" s="1060" t="s">
        <v>1242</v>
      </c>
      <c r="C6" s="1061"/>
      <c r="D6" s="1061"/>
      <c r="E6" s="1061"/>
      <c r="F6" s="1061"/>
      <c r="G6" s="1061"/>
      <c r="H6" s="1061"/>
      <c r="I6" s="1061"/>
      <c r="J6" s="1061"/>
      <c r="K6" s="1061"/>
      <c r="L6" s="1061"/>
      <c r="M6" s="1061"/>
      <c r="N6" s="1061"/>
      <c r="O6" s="1066" t="s">
        <v>145</v>
      </c>
      <c r="P6" s="1067"/>
      <c r="Q6" s="1067"/>
      <c r="R6" s="1067"/>
      <c r="S6" s="1067"/>
      <c r="T6" s="1067"/>
      <c r="U6" s="1067"/>
      <c r="V6" s="1067"/>
      <c r="W6" s="1067"/>
      <c r="X6" s="1067"/>
      <c r="Y6" s="1067"/>
      <c r="Z6" s="1067"/>
      <c r="AA6" s="1067"/>
      <c r="AB6" s="1067"/>
      <c r="AC6" s="1067"/>
      <c r="AD6" s="1067"/>
      <c r="AE6" s="1067"/>
      <c r="AF6" s="1067"/>
      <c r="AG6" s="1067"/>
      <c r="AH6" s="1067"/>
      <c r="AI6" s="1067"/>
      <c r="AJ6" s="1067"/>
      <c r="AK6" s="1067"/>
      <c r="AL6" s="1067"/>
      <c r="AM6" s="1067"/>
      <c r="AN6" s="1067"/>
      <c r="AO6" s="1067"/>
      <c r="AP6" s="1067"/>
      <c r="AQ6" s="1067"/>
      <c r="AR6" s="1067"/>
      <c r="AS6" s="1067"/>
      <c r="AT6" s="1068"/>
    </row>
    <row r="7" spans="1:46" ht="18" customHeight="1">
      <c r="B7" s="1062"/>
      <c r="C7" s="1063"/>
      <c r="D7" s="1063"/>
      <c r="E7" s="1063"/>
      <c r="F7" s="1063"/>
      <c r="G7" s="1063"/>
      <c r="H7" s="1063"/>
      <c r="I7" s="1063"/>
      <c r="J7" s="1063"/>
      <c r="K7" s="1063"/>
      <c r="L7" s="1063"/>
      <c r="M7" s="1063"/>
      <c r="N7" s="1063"/>
      <c r="O7" s="1069"/>
      <c r="P7" s="1070"/>
      <c r="Q7" s="1070"/>
      <c r="R7" s="1070"/>
      <c r="S7" s="1070"/>
      <c r="T7" s="1070"/>
      <c r="U7" s="1070"/>
      <c r="V7" s="1070"/>
      <c r="W7" s="1070"/>
      <c r="X7" s="1070"/>
      <c r="Y7" s="1070"/>
      <c r="Z7" s="1070"/>
      <c r="AA7" s="1070"/>
      <c r="AB7" s="1070"/>
      <c r="AC7" s="1070"/>
      <c r="AD7" s="1070"/>
      <c r="AE7" s="1070"/>
      <c r="AF7" s="1070"/>
      <c r="AG7" s="1070"/>
      <c r="AH7" s="1070"/>
      <c r="AI7" s="1070"/>
      <c r="AJ7" s="1070"/>
      <c r="AK7" s="1070"/>
      <c r="AL7" s="1070"/>
      <c r="AM7" s="1070"/>
      <c r="AN7" s="1070"/>
      <c r="AO7" s="1070"/>
      <c r="AP7" s="1070"/>
      <c r="AQ7" s="1070"/>
      <c r="AR7" s="1070"/>
      <c r="AS7" s="1070"/>
      <c r="AT7" s="1071"/>
    </row>
    <row r="8" spans="1:46" ht="18" customHeight="1">
      <c r="B8" s="1064"/>
      <c r="C8" s="1065"/>
      <c r="D8" s="1065"/>
      <c r="E8" s="1065"/>
      <c r="F8" s="1065"/>
      <c r="G8" s="1065"/>
      <c r="H8" s="1065"/>
      <c r="I8" s="1065"/>
      <c r="J8" s="1065"/>
      <c r="K8" s="1065"/>
      <c r="L8" s="1065"/>
      <c r="M8" s="1065"/>
      <c r="N8" s="1065"/>
      <c r="O8" s="1072"/>
      <c r="P8" s="1073"/>
      <c r="Q8" s="1073"/>
      <c r="R8" s="1073"/>
      <c r="S8" s="1073"/>
      <c r="T8" s="1073"/>
      <c r="U8" s="1073"/>
      <c r="V8" s="1073"/>
      <c r="W8" s="1073"/>
      <c r="X8" s="1073"/>
      <c r="Y8" s="1073"/>
      <c r="Z8" s="1073"/>
      <c r="AA8" s="1073"/>
      <c r="AB8" s="1073"/>
      <c r="AC8" s="1073"/>
      <c r="AD8" s="1073"/>
      <c r="AE8" s="1073"/>
      <c r="AF8" s="1073"/>
      <c r="AG8" s="1073"/>
      <c r="AH8" s="1073"/>
      <c r="AI8" s="1073"/>
      <c r="AJ8" s="1073"/>
      <c r="AK8" s="1073"/>
      <c r="AL8" s="1073"/>
      <c r="AM8" s="1073"/>
      <c r="AN8" s="1073"/>
      <c r="AO8" s="1073"/>
      <c r="AP8" s="1073"/>
      <c r="AQ8" s="1073"/>
      <c r="AR8" s="1073"/>
      <c r="AS8" s="1073"/>
      <c r="AT8" s="1074"/>
    </row>
    <row r="9" spans="1:46" ht="18" customHeight="1">
      <c r="A9" s="83"/>
      <c r="B9" s="1012" t="s">
        <v>1243</v>
      </c>
      <c r="C9" s="1013"/>
      <c r="D9" s="1013"/>
      <c r="E9" s="1013"/>
      <c r="F9" s="1013"/>
      <c r="G9" s="1013"/>
      <c r="H9" s="1013"/>
      <c r="I9" s="1013"/>
      <c r="J9" s="1013"/>
      <c r="K9" s="1013"/>
      <c r="L9" s="1013"/>
      <c r="M9" s="1013"/>
      <c r="N9" s="1014"/>
      <c r="O9" s="1050" t="s">
        <v>124</v>
      </c>
      <c r="P9" s="1051"/>
      <c r="Q9" s="1051"/>
      <c r="R9" s="1051"/>
      <c r="S9" s="1051"/>
      <c r="T9" s="1051"/>
      <c r="U9" s="1051"/>
      <c r="V9" s="1051"/>
      <c r="W9" s="1051"/>
      <c r="X9" s="1051"/>
      <c r="Y9" s="1051"/>
      <c r="Z9" s="1051"/>
      <c r="AA9" s="1051"/>
      <c r="AB9" s="1051"/>
      <c r="AC9" s="1051"/>
      <c r="AD9" s="1051"/>
      <c r="AE9" s="1051"/>
      <c r="AF9" s="1051"/>
      <c r="AG9" s="1051"/>
      <c r="AH9" s="1051"/>
      <c r="AI9" s="1051"/>
      <c r="AJ9" s="1051"/>
      <c r="AK9" s="1051"/>
      <c r="AL9" s="1051"/>
      <c r="AM9" s="1051"/>
      <c r="AN9" s="1051"/>
      <c r="AO9" s="1051"/>
      <c r="AP9" s="1051"/>
      <c r="AQ9" s="1051"/>
      <c r="AR9" s="1051"/>
      <c r="AS9" s="1051"/>
      <c r="AT9" s="1052"/>
    </row>
    <row r="10" spans="1:46" ht="18" customHeight="1">
      <c r="A10" s="83"/>
      <c r="B10" s="1027"/>
      <c r="C10" s="1028"/>
      <c r="D10" s="1028"/>
      <c r="E10" s="1028"/>
      <c r="F10" s="1028"/>
      <c r="G10" s="1028"/>
      <c r="H10" s="1028"/>
      <c r="I10" s="1028"/>
      <c r="J10" s="1028"/>
      <c r="K10" s="1028"/>
      <c r="L10" s="1028"/>
      <c r="M10" s="1028"/>
      <c r="N10" s="1029"/>
      <c r="O10" s="1053"/>
      <c r="P10" s="1054"/>
      <c r="Q10" s="1054"/>
      <c r="R10" s="1054"/>
      <c r="S10" s="1054"/>
      <c r="T10" s="1054"/>
      <c r="U10" s="1054"/>
      <c r="V10" s="1054"/>
      <c r="W10" s="1054"/>
      <c r="X10" s="1054"/>
      <c r="Y10" s="1054"/>
      <c r="Z10" s="1054"/>
      <c r="AA10" s="1054"/>
      <c r="AB10" s="1054"/>
      <c r="AC10" s="1054"/>
      <c r="AD10" s="1054"/>
      <c r="AE10" s="1054"/>
      <c r="AF10" s="1054"/>
      <c r="AG10" s="1054"/>
      <c r="AH10" s="1054"/>
      <c r="AI10" s="1054"/>
      <c r="AJ10" s="1054"/>
      <c r="AK10" s="1054"/>
      <c r="AL10" s="1054"/>
      <c r="AM10" s="1054"/>
      <c r="AN10" s="1054"/>
      <c r="AO10" s="1054"/>
      <c r="AP10" s="1054"/>
      <c r="AQ10" s="1054"/>
      <c r="AR10" s="1054"/>
      <c r="AS10" s="1054"/>
      <c r="AT10" s="1055"/>
    </row>
    <row r="11" spans="1:46" ht="18" customHeight="1">
      <c r="A11" s="83"/>
      <c r="B11" s="1027"/>
      <c r="C11" s="1028"/>
      <c r="D11" s="1028"/>
      <c r="E11" s="1028"/>
      <c r="F11" s="1028"/>
      <c r="G11" s="1028"/>
      <c r="H11" s="1028"/>
      <c r="I11" s="1028"/>
      <c r="J11" s="1028"/>
      <c r="K11" s="1028"/>
      <c r="L11" s="1028"/>
      <c r="M11" s="1028"/>
      <c r="N11" s="1029"/>
      <c r="O11" s="1053"/>
      <c r="P11" s="1054"/>
      <c r="Q11" s="1054"/>
      <c r="R11" s="1054"/>
      <c r="S11" s="1054"/>
      <c r="T11" s="1054"/>
      <c r="U11" s="1054"/>
      <c r="V11" s="1054"/>
      <c r="W11" s="1054"/>
      <c r="X11" s="1054"/>
      <c r="Y11" s="1054"/>
      <c r="Z11" s="1054"/>
      <c r="AA11" s="1054"/>
      <c r="AB11" s="1054"/>
      <c r="AC11" s="1054"/>
      <c r="AD11" s="1054"/>
      <c r="AE11" s="1054"/>
      <c r="AF11" s="1054"/>
      <c r="AG11" s="1054"/>
      <c r="AH11" s="1054"/>
      <c r="AI11" s="1054"/>
      <c r="AJ11" s="1054"/>
      <c r="AK11" s="1054"/>
      <c r="AL11" s="1054"/>
      <c r="AM11" s="1054"/>
      <c r="AN11" s="1054"/>
      <c r="AO11" s="1054"/>
      <c r="AP11" s="1054"/>
      <c r="AQ11" s="1054"/>
      <c r="AR11" s="1054"/>
      <c r="AS11" s="1054"/>
      <c r="AT11" s="1055"/>
    </row>
    <row r="12" spans="1:46" ht="18" customHeight="1">
      <c r="B12" s="1027"/>
      <c r="C12" s="1028"/>
      <c r="D12" s="1028"/>
      <c r="E12" s="1028"/>
      <c r="F12" s="1028"/>
      <c r="G12" s="1028"/>
      <c r="H12" s="1028"/>
      <c r="I12" s="1028"/>
      <c r="J12" s="1028"/>
      <c r="K12" s="1028"/>
      <c r="L12" s="1028"/>
      <c r="M12" s="1028"/>
      <c r="N12" s="1029"/>
      <c r="O12" s="1053"/>
      <c r="P12" s="1054"/>
      <c r="Q12" s="1054"/>
      <c r="R12" s="1054"/>
      <c r="S12" s="1054"/>
      <c r="T12" s="1054"/>
      <c r="U12" s="1054"/>
      <c r="V12" s="1054"/>
      <c r="W12" s="1054"/>
      <c r="X12" s="1054"/>
      <c r="Y12" s="1054"/>
      <c r="Z12" s="1054"/>
      <c r="AA12" s="1054"/>
      <c r="AB12" s="1054"/>
      <c r="AC12" s="1054"/>
      <c r="AD12" s="1054"/>
      <c r="AE12" s="1054"/>
      <c r="AF12" s="1054"/>
      <c r="AG12" s="1054"/>
      <c r="AH12" s="1054"/>
      <c r="AI12" s="1054"/>
      <c r="AJ12" s="1054"/>
      <c r="AK12" s="1054"/>
      <c r="AL12" s="1054"/>
      <c r="AM12" s="1054"/>
      <c r="AN12" s="1054"/>
      <c r="AO12" s="1054"/>
      <c r="AP12" s="1054"/>
      <c r="AQ12" s="1054"/>
      <c r="AR12" s="1054"/>
      <c r="AS12" s="1054"/>
      <c r="AT12" s="1055"/>
    </row>
    <row r="13" spans="1:46" ht="18" customHeight="1">
      <c r="B13" s="1015"/>
      <c r="C13" s="1016"/>
      <c r="D13" s="1016"/>
      <c r="E13" s="1016"/>
      <c r="F13" s="1016"/>
      <c r="G13" s="1016"/>
      <c r="H13" s="1016"/>
      <c r="I13" s="1016"/>
      <c r="J13" s="1016"/>
      <c r="K13" s="1016"/>
      <c r="L13" s="1016"/>
      <c r="M13" s="1016"/>
      <c r="N13" s="1017"/>
      <c r="O13" s="1056"/>
      <c r="P13" s="1057"/>
      <c r="Q13" s="1057"/>
      <c r="R13" s="1057"/>
      <c r="S13" s="1057"/>
      <c r="T13" s="1057"/>
      <c r="U13" s="1057"/>
      <c r="V13" s="1057"/>
      <c r="W13" s="1057"/>
      <c r="X13" s="1057"/>
      <c r="Y13" s="1057"/>
      <c r="Z13" s="1057"/>
      <c r="AA13" s="1057"/>
      <c r="AB13" s="1057"/>
      <c r="AC13" s="1057"/>
      <c r="AD13" s="1057"/>
      <c r="AE13" s="1057"/>
      <c r="AF13" s="1057"/>
      <c r="AG13" s="1057"/>
      <c r="AH13" s="1057"/>
      <c r="AI13" s="1057"/>
      <c r="AJ13" s="1057"/>
      <c r="AK13" s="1057"/>
      <c r="AL13" s="1057"/>
      <c r="AM13" s="1057"/>
      <c r="AN13" s="1057"/>
      <c r="AO13" s="1057"/>
      <c r="AP13" s="1057"/>
      <c r="AQ13" s="1057"/>
      <c r="AR13" s="1057"/>
      <c r="AS13" s="1057"/>
      <c r="AT13" s="1058"/>
    </row>
    <row r="14" spans="1:46" ht="18" customHeight="1">
      <c r="B14" s="1012" t="s">
        <v>1244</v>
      </c>
      <c r="C14" s="1013"/>
      <c r="D14" s="1013"/>
      <c r="E14" s="1013"/>
      <c r="F14" s="1013"/>
      <c r="G14" s="1013"/>
      <c r="H14" s="1013"/>
      <c r="I14" s="1013"/>
      <c r="J14" s="1013"/>
      <c r="K14" s="1013"/>
      <c r="L14" s="1013"/>
      <c r="M14" s="1013"/>
      <c r="N14" s="1014"/>
      <c r="O14" s="1018" t="s">
        <v>1245</v>
      </c>
      <c r="P14" s="1019"/>
      <c r="Q14" s="1019"/>
      <c r="R14" s="1019"/>
      <c r="S14" s="1019"/>
      <c r="T14" s="1019"/>
      <c r="U14" s="1019"/>
      <c r="V14" s="1019"/>
      <c r="W14" s="1019"/>
      <c r="X14" s="1019"/>
      <c r="Y14" s="1019"/>
      <c r="Z14" s="1019"/>
      <c r="AA14" s="1019"/>
      <c r="AB14" s="1019"/>
      <c r="AC14" s="1019"/>
      <c r="AD14" s="1019"/>
      <c r="AE14" s="1019"/>
      <c r="AF14" s="1019"/>
      <c r="AG14" s="1019"/>
      <c r="AH14" s="1019"/>
      <c r="AI14" s="1019"/>
      <c r="AJ14" s="1019"/>
      <c r="AK14" s="1019"/>
      <c r="AL14" s="1019"/>
      <c r="AM14" s="1019"/>
      <c r="AN14" s="1019"/>
      <c r="AO14" s="1019"/>
      <c r="AP14" s="1019"/>
      <c r="AQ14" s="1019"/>
      <c r="AR14" s="1019"/>
      <c r="AS14" s="1019"/>
      <c r="AT14" s="1020"/>
    </row>
    <row r="15" spans="1:46" ht="18" customHeight="1">
      <c r="B15" s="1015"/>
      <c r="C15" s="1016"/>
      <c r="D15" s="1016"/>
      <c r="E15" s="1016"/>
      <c r="F15" s="1016"/>
      <c r="G15" s="1016"/>
      <c r="H15" s="1016"/>
      <c r="I15" s="1016"/>
      <c r="J15" s="1016"/>
      <c r="K15" s="1016"/>
      <c r="L15" s="1016"/>
      <c r="M15" s="1016"/>
      <c r="N15" s="1017"/>
      <c r="O15" s="1021"/>
      <c r="P15" s="1022"/>
      <c r="Q15" s="1022"/>
      <c r="R15" s="1022"/>
      <c r="S15" s="1022"/>
      <c r="T15" s="1022"/>
      <c r="U15" s="1022"/>
      <c r="V15" s="1022"/>
      <c r="W15" s="1022"/>
      <c r="X15" s="1022"/>
      <c r="Y15" s="1022"/>
      <c r="Z15" s="1022"/>
      <c r="AA15" s="1022"/>
      <c r="AB15" s="1022"/>
      <c r="AC15" s="1022"/>
      <c r="AD15" s="1022"/>
      <c r="AE15" s="1022"/>
      <c r="AF15" s="1022"/>
      <c r="AG15" s="1022"/>
      <c r="AH15" s="1022"/>
      <c r="AI15" s="1022"/>
      <c r="AJ15" s="1022"/>
      <c r="AK15" s="1022"/>
      <c r="AL15" s="1022"/>
      <c r="AM15" s="1022"/>
      <c r="AN15" s="1022"/>
      <c r="AO15" s="1022"/>
      <c r="AP15" s="1022"/>
      <c r="AQ15" s="1022"/>
      <c r="AR15" s="1022"/>
      <c r="AS15" s="1022"/>
      <c r="AT15" s="1023"/>
    </row>
    <row r="16" spans="1:46" ht="18" customHeight="1">
      <c r="B16" s="1030" t="s">
        <v>1413</v>
      </c>
      <c r="C16" s="1031"/>
      <c r="D16" s="1031"/>
      <c r="E16" s="1031"/>
      <c r="F16" s="1031"/>
      <c r="G16" s="1031"/>
      <c r="H16" s="1031"/>
      <c r="I16" s="1031"/>
      <c r="J16" s="1031"/>
      <c r="K16" s="1031"/>
      <c r="L16" s="1031"/>
      <c r="M16" s="1031"/>
      <c r="N16" s="1031"/>
      <c r="O16" s="785" t="s">
        <v>1560</v>
      </c>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6"/>
    </row>
    <row r="17" spans="2:46" ht="18" customHeight="1">
      <c r="B17" s="1030"/>
      <c r="C17" s="1031"/>
      <c r="D17" s="1031"/>
      <c r="E17" s="1031"/>
      <c r="F17" s="1031"/>
      <c r="G17" s="1031"/>
      <c r="H17" s="1031"/>
      <c r="I17" s="1031"/>
      <c r="J17" s="1031"/>
      <c r="K17" s="1031"/>
      <c r="L17" s="1031"/>
      <c r="M17" s="1031"/>
      <c r="N17" s="1031"/>
      <c r="O17" s="87"/>
      <c r="P17" s="88"/>
      <c r="Q17" s="88"/>
      <c r="R17" s="88"/>
      <c r="S17" s="88"/>
      <c r="T17" s="88"/>
      <c r="U17" s="88"/>
      <c r="V17" s="88"/>
      <c r="W17" s="88"/>
      <c r="X17" s="88"/>
      <c r="Y17" s="88"/>
      <c r="Z17" s="88"/>
      <c r="AA17" s="88"/>
      <c r="AB17" s="88"/>
      <c r="AC17" s="88"/>
      <c r="AD17" s="89"/>
      <c r="AE17" s="89"/>
      <c r="AF17" s="88"/>
      <c r="AG17" s="88"/>
      <c r="AH17" s="88"/>
      <c r="AI17" s="88"/>
      <c r="AJ17" s="88"/>
      <c r="AK17" s="88"/>
      <c r="AL17" s="88"/>
      <c r="AM17" s="88"/>
      <c r="AN17" s="88"/>
      <c r="AO17" s="88"/>
      <c r="AP17" s="88"/>
      <c r="AQ17" s="88"/>
      <c r="AR17" s="88"/>
      <c r="AS17" s="88"/>
      <c r="AT17" s="90"/>
    </row>
    <row r="18" spans="2:46" ht="24" customHeight="1">
      <c r="B18" s="1030"/>
      <c r="C18" s="1031"/>
      <c r="D18" s="1031"/>
      <c r="E18" s="1031"/>
      <c r="F18" s="1031"/>
      <c r="G18" s="1031"/>
      <c r="H18" s="1031"/>
      <c r="I18" s="1031"/>
      <c r="J18" s="1031"/>
      <c r="K18" s="1031"/>
      <c r="L18" s="1031"/>
      <c r="M18" s="1031"/>
      <c r="N18" s="1031"/>
      <c r="O18" s="87"/>
      <c r="P18" s="1036" t="s">
        <v>125</v>
      </c>
      <c r="Q18" s="1037"/>
      <c r="R18" s="1033" t="s">
        <v>1246</v>
      </c>
      <c r="S18" s="1034"/>
      <c r="T18" s="1034"/>
      <c r="U18" s="1034"/>
      <c r="V18" s="1034"/>
      <c r="W18" s="1034"/>
      <c r="X18" s="1034"/>
      <c r="Y18" s="1034"/>
      <c r="Z18" s="1035"/>
      <c r="AA18" s="1024" t="s">
        <v>126</v>
      </c>
      <c r="AB18" s="1025"/>
      <c r="AC18" s="1025"/>
      <c r="AD18" s="1025"/>
      <c r="AE18" s="1025"/>
      <c r="AF18" s="1025"/>
      <c r="AG18" s="1025"/>
      <c r="AH18" s="1025"/>
      <c r="AI18" s="1025"/>
      <c r="AJ18" s="1025"/>
      <c r="AK18" s="1025"/>
      <c r="AL18" s="1025"/>
      <c r="AM18" s="1025"/>
      <c r="AN18" s="1025"/>
      <c r="AO18" s="1025"/>
      <c r="AP18" s="1025"/>
      <c r="AQ18" s="1025"/>
      <c r="AR18" s="1025"/>
      <c r="AS18" s="1026"/>
      <c r="AT18" s="90"/>
    </row>
    <row r="19" spans="2:46" ht="24" customHeight="1">
      <c r="B19" s="1030"/>
      <c r="C19" s="1031"/>
      <c r="D19" s="1031"/>
      <c r="E19" s="1031"/>
      <c r="F19" s="1031"/>
      <c r="G19" s="1031"/>
      <c r="H19" s="1031"/>
      <c r="I19" s="1031"/>
      <c r="J19" s="1031"/>
      <c r="K19" s="1031"/>
      <c r="L19" s="1031"/>
      <c r="M19" s="1031"/>
      <c r="N19" s="1031"/>
      <c r="O19" s="87"/>
      <c r="P19" s="1090" t="s">
        <v>135</v>
      </c>
      <c r="Q19" s="1091"/>
      <c r="R19" s="838" t="s">
        <v>1633</v>
      </c>
      <c r="S19" s="834"/>
      <c r="T19" s="834"/>
      <c r="U19" s="834"/>
      <c r="V19" s="834"/>
      <c r="W19" s="834"/>
      <c r="X19" s="834"/>
      <c r="Y19" s="834"/>
      <c r="Z19" s="835"/>
      <c r="AA19" s="839" t="s">
        <v>1634</v>
      </c>
      <c r="AB19" s="836"/>
      <c r="AC19" s="836"/>
      <c r="AD19" s="836"/>
      <c r="AE19" s="836"/>
      <c r="AF19" s="836"/>
      <c r="AG19" s="836"/>
      <c r="AH19" s="836"/>
      <c r="AI19" s="836"/>
      <c r="AJ19" s="836"/>
      <c r="AK19" s="836"/>
      <c r="AL19" s="836"/>
      <c r="AM19" s="836"/>
      <c r="AN19" s="836"/>
      <c r="AO19" s="836"/>
      <c r="AP19" s="836"/>
      <c r="AQ19" s="836"/>
      <c r="AR19" s="836"/>
      <c r="AS19" s="837"/>
      <c r="AT19" s="90"/>
    </row>
    <row r="20" spans="2:46" ht="24" customHeight="1">
      <c r="B20" s="1030"/>
      <c r="C20" s="1031"/>
      <c r="D20" s="1031"/>
      <c r="E20" s="1031"/>
      <c r="F20" s="1031"/>
      <c r="G20" s="1031"/>
      <c r="H20" s="1031"/>
      <c r="I20" s="1031"/>
      <c r="J20" s="1031"/>
      <c r="K20" s="1031"/>
      <c r="L20" s="1031"/>
      <c r="M20" s="1031"/>
      <c r="N20" s="1031"/>
      <c r="O20" s="87"/>
      <c r="P20" s="1092"/>
      <c r="Q20" s="1093"/>
      <c r="R20" s="91" t="s">
        <v>131</v>
      </c>
      <c r="S20" s="92"/>
      <c r="T20" s="92"/>
      <c r="U20" s="92"/>
      <c r="V20" s="92"/>
      <c r="W20" s="92"/>
      <c r="X20" s="92"/>
      <c r="Y20" s="92"/>
      <c r="Z20" s="93"/>
      <c r="AA20" s="91" t="s">
        <v>127</v>
      </c>
      <c r="AB20" s="94"/>
      <c r="AC20" s="92"/>
      <c r="AD20" s="95"/>
      <c r="AE20" s="95"/>
      <c r="AF20" s="92"/>
      <c r="AG20" s="92"/>
      <c r="AH20" s="92"/>
      <c r="AI20" s="92"/>
      <c r="AJ20" s="92"/>
      <c r="AK20" s="92"/>
      <c r="AL20" s="92"/>
      <c r="AM20" s="92"/>
      <c r="AN20" s="92"/>
      <c r="AO20" s="96"/>
      <c r="AP20" s="96"/>
      <c r="AQ20" s="96"/>
      <c r="AR20" s="96"/>
      <c r="AS20" s="97"/>
      <c r="AT20" s="90"/>
    </row>
    <row r="21" spans="2:46" ht="24" customHeight="1">
      <c r="B21" s="1030"/>
      <c r="C21" s="1031"/>
      <c r="D21" s="1031"/>
      <c r="E21" s="1031"/>
      <c r="F21" s="1031"/>
      <c r="G21" s="1031"/>
      <c r="H21" s="1031"/>
      <c r="I21" s="1031"/>
      <c r="J21" s="1031"/>
      <c r="K21" s="1031"/>
      <c r="L21" s="1031"/>
      <c r="M21" s="1031"/>
      <c r="N21" s="1031"/>
      <c r="O21" s="87"/>
      <c r="P21" s="1092"/>
      <c r="Q21" s="1093"/>
      <c r="R21" s="91" t="s">
        <v>132</v>
      </c>
      <c r="S21" s="92"/>
      <c r="T21" s="92"/>
      <c r="U21" s="92"/>
      <c r="V21" s="92"/>
      <c r="W21" s="92"/>
      <c r="X21" s="92"/>
      <c r="Y21" s="92"/>
      <c r="Z21" s="92"/>
      <c r="AA21" s="91" t="s">
        <v>128</v>
      </c>
      <c r="AB21" s="92"/>
      <c r="AC21" s="92"/>
      <c r="AD21" s="95"/>
      <c r="AE21" s="95"/>
      <c r="AF21" s="94"/>
      <c r="AG21" s="94"/>
      <c r="AH21" s="94"/>
      <c r="AI21" s="94"/>
      <c r="AJ21" s="94"/>
      <c r="AK21" s="94"/>
      <c r="AL21" s="94"/>
      <c r="AM21" s="94"/>
      <c r="AN21" s="94"/>
      <c r="AO21" s="96"/>
      <c r="AP21" s="96"/>
      <c r="AQ21" s="96"/>
      <c r="AR21" s="96"/>
      <c r="AS21" s="97"/>
      <c r="AT21" s="90"/>
    </row>
    <row r="22" spans="2:46" ht="24" customHeight="1">
      <c r="B22" s="1030"/>
      <c r="C22" s="1031"/>
      <c r="D22" s="1031"/>
      <c r="E22" s="1031"/>
      <c r="F22" s="1031"/>
      <c r="G22" s="1031"/>
      <c r="H22" s="1031"/>
      <c r="I22" s="1031"/>
      <c r="J22" s="1031"/>
      <c r="K22" s="1031"/>
      <c r="L22" s="1031"/>
      <c r="M22" s="1031"/>
      <c r="N22" s="1031"/>
      <c r="O22" s="87"/>
      <c r="P22" s="1092"/>
      <c r="Q22" s="1093"/>
      <c r="R22" s="91" t="s">
        <v>133</v>
      </c>
      <c r="S22" s="92"/>
      <c r="T22" s="92"/>
      <c r="U22" s="92"/>
      <c r="V22" s="92"/>
      <c r="W22" s="92"/>
      <c r="X22" s="92"/>
      <c r="Y22" s="92"/>
      <c r="Z22" s="92"/>
      <c r="AA22" s="91" t="s">
        <v>129</v>
      </c>
      <c r="AB22" s="92"/>
      <c r="AC22" s="92"/>
      <c r="AD22" s="95"/>
      <c r="AE22" s="95"/>
      <c r="AF22" s="94"/>
      <c r="AG22" s="94"/>
      <c r="AH22" s="94"/>
      <c r="AI22" s="94"/>
      <c r="AJ22" s="94"/>
      <c r="AK22" s="94"/>
      <c r="AL22" s="94"/>
      <c r="AM22" s="94"/>
      <c r="AN22" s="94"/>
      <c r="AO22" s="96"/>
      <c r="AP22" s="96"/>
      <c r="AQ22" s="96"/>
      <c r="AR22" s="96"/>
      <c r="AS22" s="97"/>
      <c r="AT22" s="90"/>
    </row>
    <row r="23" spans="2:46" ht="24" customHeight="1">
      <c r="B23" s="1030"/>
      <c r="C23" s="1031"/>
      <c r="D23" s="1031"/>
      <c r="E23" s="1031"/>
      <c r="F23" s="1031"/>
      <c r="G23" s="1031"/>
      <c r="H23" s="1031"/>
      <c r="I23" s="1031"/>
      <c r="J23" s="1031"/>
      <c r="K23" s="1031"/>
      <c r="L23" s="1031"/>
      <c r="M23" s="1031"/>
      <c r="N23" s="1031"/>
      <c r="O23" s="87"/>
      <c r="P23" s="1094"/>
      <c r="Q23" s="1095"/>
      <c r="R23" s="91" t="s">
        <v>134</v>
      </c>
      <c r="S23" s="92"/>
      <c r="T23" s="92"/>
      <c r="U23" s="92"/>
      <c r="V23" s="92"/>
      <c r="W23" s="92"/>
      <c r="X23" s="92"/>
      <c r="Y23" s="92"/>
      <c r="Z23" s="92"/>
      <c r="AA23" s="91" t="s">
        <v>130</v>
      </c>
      <c r="AB23" s="92"/>
      <c r="AC23" s="92"/>
      <c r="AD23" s="95"/>
      <c r="AE23" s="95"/>
      <c r="AF23" s="92"/>
      <c r="AG23" s="92"/>
      <c r="AH23" s="92"/>
      <c r="AI23" s="92"/>
      <c r="AJ23" s="92"/>
      <c r="AK23" s="92"/>
      <c r="AL23" s="92"/>
      <c r="AM23" s="92"/>
      <c r="AN23" s="92"/>
      <c r="AO23" s="96"/>
      <c r="AP23" s="96"/>
      <c r="AQ23" s="96"/>
      <c r="AR23" s="96"/>
      <c r="AS23" s="97"/>
      <c r="AT23" s="90"/>
    </row>
    <row r="24" spans="2:46" ht="36" customHeight="1">
      <c r="B24" s="1030"/>
      <c r="C24" s="1031"/>
      <c r="D24" s="1031"/>
      <c r="E24" s="1031"/>
      <c r="F24" s="1031"/>
      <c r="G24" s="1031"/>
      <c r="H24" s="1031"/>
      <c r="I24" s="1031"/>
      <c r="J24" s="1031"/>
      <c r="K24" s="1031"/>
      <c r="L24" s="1031"/>
      <c r="M24" s="1031"/>
      <c r="N24" s="1031"/>
      <c r="O24" s="87"/>
      <c r="P24" s="1038" t="s">
        <v>139</v>
      </c>
      <c r="Q24" s="1039"/>
      <c r="R24" s="1059" t="s">
        <v>1241</v>
      </c>
      <c r="S24" s="1045"/>
      <c r="T24" s="1045"/>
      <c r="U24" s="1045"/>
      <c r="V24" s="1045"/>
      <c r="W24" s="1045"/>
      <c r="X24" s="1045"/>
      <c r="Y24" s="1045"/>
      <c r="Z24" s="1046"/>
      <c r="AA24" s="1044" t="s">
        <v>136</v>
      </c>
      <c r="AB24" s="1045"/>
      <c r="AC24" s="1045"/>
      <c r="AD24" s="1045"/>
      <c r="AE24" s="1045"/>
      <c r="AF24" s="1045"/>
      <c r="AG24" s="1045"/>
      <c r="AH24" s="1045"/>
      <c r="AI24" s="1045"/>
      <c r="AJ24" s="1045"/>
      <c r="AK24" s="1045"/>
      <c r="AL24" s="1045"/>
      <c r="AM24" s="1045"/>
      <c r="AN24" s="1045"/>
      <c r="AO24" s="1045"/>
      <c r="AP24" s="1045"/>
      <c r="AQ24" s="1045"/>
      <c r="AR24" s="1045"/>
      <c r="AS24" s="1046"/>
      <c r="AT24" s="90"/>
    </row>
    <row r="25" spans="2:46" ht="36.75" customHeight="1">
      <c r="B25" s="1030"/>
      <c r="C25" s="1031"/>
      <c r="D25" s="1031"/>
      <c r="E25" s="1031"/>
      <c r="F25" s="1031"/>
      <c r="G25" s="1031"/>
      <c r="H25" s="1031"/>
      <c r="I25" s="1031"/>
      <c r="J25" s="1031"/>
      <c r="K25" s="1031"/>
      <c r="L25" s="1031"/>
      <c r="M25" s="1031"/>
      <c r="N25" s="1031"/>
      <c r="O25" s="87"/>
      <c r="P25" s="1040"/>
      <c r="Q25" s="1041"/>
      <c r="R25" s="98"/>
      <c r="S25" s="98"/>
      <c r="T25" s="98"/>
      <c r="U25" s="98"/>
      <c r="V25" s="98"/>
      <c r="W25" s="98"/>
      <c r="X25" s="98"/>
      <c r="Y25" s="98"/>
      <c r="Z25" s="98"/>
      <c r="AA25" s="1044" t="s">
        <v>1414</v>
      </c>
      <c r="AB25" s="1045"/>
      <c r="AC25" s="1045"/>
      <c r="AD25" s="1045"/>
      <c r="AE25" s="1045"/>
      <c r="AF25" s="1045"/>
      <c r="AG25" s="1045"/>
      <c r="AH25" s="1045"/>
      <c r="AI25" s="1045"/>
      <c r="AJ25" s="1045"/>
      <c r="AK25" s="1045"/>
      <c r="AL25" s="1045"/>
      <c r="AM25" s="1045"/>
      <c r="AN25" s="1045"/>
      <c r="AO25" s="1045"/>
      <c r="AP25" s="1045"/>
      <c r="AQ25" s="1045"/>
      <c r="AR25" s="1045"/>
      <c r="AS25" s="1046"/>
      <c r="AT25" s="90"/>
    </row>
    <row r="26" spans="2:46" ht="36" customHeight="1">
      <c r="B26" s="1030"/>
      <c r="C26" s="1031"/>
      <c r="D26" s="1031"/>
      <c r="E26" s="1031"/>
      <c r="F26" s="1031"/>
      <c r="G26" s="1031"/>
      <c r="H26" s="1031"/>
      <c r="I26" s="1031"/>
      <c r="J26" s="1031"/>
      <c r="K26" s="1031"/>
      <c r="L26" s="1031"/>
      <c r="M26" s="1031"/>
      <c r="N26" s="1031"/>
      <c r="O26" s="87"/>
      <c r="P26" s="1040"/>
      <c r="Q26" s="1041"/>
      <c r="R26" s="78"/>
      <c r="S26" s="78"/>
      <c r="T26" s="78"/>
      <c r="U26" s="78"/>
      <c r="V26" s="78"/>
      <c r="W26" s="78"/>
      <c r="X26" s="78"/>
      <c r="Y26" s="78"/>
      <c r="Z26" s="78"/>
      <c r="AA26" s="1047" t="s">
        <v>1415</v>
      </c>
      <c r="AB26" s="1048"/>
      <c r="AC26" s="1048"/>
      <c r="AD26" s="1048"/>
      <c r="AE26" s="1048"/>
      <c r="AF26" s="1048"/>
      <c r="AG26" s="1048"/>
      <c r="AH26" s="1048"/>
      <c r="AI26" s="1048"/>
      <c r="AJ26" s="1048"/>
      <c r="AK26" s="1048"/>
      <c r="AL26" s="1048"/>
      <c r="AM26" s="1048"/>
      <c r="AN26" s="1048"/>
      <c r="AO26" s="1048"/>
      <c r="AP26" s="1048"/>
      <c r="AQ26" s="1048"/>
      <c r="AR26" s="1048"/>
      <c r="AS26" s="1049"/>
      <c r="AT26" s="90"/>
    </row>
    <row r="27" spans="2:46" ht="36" customHeight="1">
      <c r="B27" s="1030"/>
      <c r="C27" s="1031"/>
      <c r="D27" s="1031"/>
      <c r="E27" s="1031"/>
      <c r="F27" s="1031"/>
      <c r="G27" s="1031"/>
      <c r="H27" s="1031"/>
      <c r="I27" s="1031"/>
      <c r="J27" s="1031"/>
      <c r="K27" s="1031"/>
      <c r="L27" s="1031"/>
      <c r="M27" s="1031"/>
      <c r="N27" s="1031"/>
      <c r="O27" s="87"/>
      <c r="P27" s="1040"/>
      <c r="Q27" s="1041"/>
      <c r="R27" s="78"/>
      <c r="S27" s="78"/>
      <c r="T27" s="78"/>
      <c r="U27" s="78"/>
      <c r="V27" s="78"/>
      <c r="W27" s="78"/>
      <c r="X27" s="78"/>
      <c r="Y27" s="78"/>
      <c r="Z27" s="78"/>
      <c r="AA27" s="1047" t="s">
        <v>1416</v>
      </c>
      <c r="AB27" s="1048"/>
      <c r="AC27" s="1048"/>
      <c r="AD27" s="1048"/>
      <c r="AE27" s="1048"/>
      <c r="AF27" s="1048"/>
      <c r="AG27" s="1048"/>
      <c r="AH27" s="1048"/>
      <c r="AI27" s="1048"/>
      <c r="AJ27" s="1048"/>
      <c r="AK27" s="1048"/>
      <c r="AL27" s="1048"/>
      <c r="AM27" s="1048"/>
      <c r="AN27" s="1048"/>
      <c r="AO27" s="1048"/>
      <c r="AP27" s="1048"/>
      <c r="AQ27" s="1048"/>
      <c r="AR27" s="1048"/>
      <c r="AS27" s="1049"/>
      <c r="AT27" s="90"/>
    </row>
    <row r="28" spans="2:46" ht="27.75" customHeight="1">
      <c r="B28" s="1030"/>
      <c r="C28" s="1031"/>
      <c r="D28" s="1031"/>
      <c r="E28" s="1031"/>
      <c r="F28" s="1031"/>
      <c r="G28" s="1031"/>
      <c r="H28" s="1031"/>
      <c r="I28" s="1031"/>
      <c r="J28" s="1031"/>
      <c r="K28" s="1031"/>
      <c r="L28" s="1031"/>
      <c r="M28" s="1031"/>
      <c r="N28" s="1031"/>
      <c r="O28" s="87"/>
      <c r="P28" s="1040"/>
      <c r="Q28" s="1041"/>
      <c r="R28" s="78"/>
      <c r="S28" s="78"/>
      <c r="T28" s="78"/>
      <c r="U28" s="78"/>
      <c r="V28" s="78"/>
      <c r="W28" s="78"/>
      <c r="X28" s="78"/>
      <c r="Y28" s="78"/>
      <c r="Z28" s="78"/>
      <c r="AA28" s="1009" t="s">
        <v>137</v>
      </c>
      <c r="AB28" s="1010"/>
      <c r="AC28" s="1010"/>
      <c r="AD28" s="1010"/>
      <c r="AE28" s="1010"/>
      <c r="AF28" s="1010"/>
      <c r="AG28" s="1010"/>
      <c r="AH28" s="1010"/>
      <c r="AI28" s="1010"/>
      <c r="AJ28" s="1010"/>
      <c r="AK28" s="1010"/>
      <c r="AL28" s="1010"/>
      <c r="AM28" s="1010"/>
      <c r="AN28" s="1010"/>
      <c r="AO28" s="1010"/>
      <c r="AP28" s="1010"/>
      <c r="AQ28" s="1010"/>
      <c r="AR28" s="1010"/>
      <c r="AS28" s="1011"/>
      <c r="AT28" s="90"/>
    </row>
    <row r="29" spans="2:46" ht="24" customHeight="1">
      <c r="B29" s="1030"/>
      <c r="C29" s="1031"/>
      <c r="D29" s="1031"/>
      <c r="E29" s="1031"/>
      <c r="F29" s="1031"/>
      <c r="G29" s="1031"/>
      <c r="H29" s="1031"/>
      <c r="I29" s="1031"/>
      <c r="J29" s="1031"/>
      <c r="K29" s="1031"/>
      <c r="L29" s="1031"/>
      <c r="M29" s="1031"/>
      <c r="N29" s="1031"/>
      <c r="O29" s="87"/>
      <c r="P29" s="1042"/>
      <c r="Q29" s="1043"/>
      <c r="R29" s="99"/>
      <c r="S29" s="99"/>
      <c r="T29" s="99"/>
      <c r="U29" s="99"/>
      <c r="V29" s="99"/>
      <c r="W29" s="99"/>
      <c r="X29" s="99"/>
      <c r="Y29" s="99"/>
      <c r="Z29" s="99"/>
      <c r="AA29" s="1009" t="s">
        <v>138</v>
      </c>
      <c r="AB29" s="1010"/>
      <c r="AC29" s="1010"/>
      <c r="AD29" s="1010"/>
      <c r="AE29" s="1010"/>
      <c r="AF29" s="1010"/>
      <c r="AG29" s="1010"/>
      <c r="AH29" s="1010"/>
      <c r="AI29" s="1010"/>
      <c r="AJ29" s="1010"/>
      <c r="AK29" s="1010"/>
      <c r="AL29" s="1010"/>
      <c r="AM29" s="1010"/>
      <c r="AN29" s="1010"/>
      <c r="AO29" s="1010"/>
      <c r="AP29" s="1010"/>
      <c r="AQ29" s="1010"/>
      <c r="AR29" s="1010"/>
      <c r="AS29" s="1011"/>
      <c r="AT29" s="90"/>
    </row>
    <row r="30" spans="2:46" ht="18" customHeight="1">
      <c r="B30" s="1030"/>
      <c r="C30" s="1031"/>
      <c r="D30" s="1031"/>
      <c r="E30" s="1031"/>
      <c r="F30" s="1031"/>
      <c r="G30" s="1031"/>
      <c r="H30" s="1031"/>
      <c r="I30" s="1031"/>
      <c r="J30" s="1031"/>
      <c r="K30" s="1031"/>
      <c r="L30" s="1031"/>
      <c r="M30" s="1031"/>
      <c r="N30" s="1031"/>
      <c r="O30" s="87"/>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90"/>
    </row>
    <row r="31" spans="2:46" ht="18" customHeight="1">
      <c r="B31" s="1030"/>
      <c r="C31" s="1031"/>
      <c r="D31" s="1031"/>
      <c r="E31" s="1031"/>
      <c r="F31" s="1031"/>
      <c r="G31" s="1031"/>
      <c r="H31" s="1031"/>
      <c r="I31" s="1031"/>
      <c r="J31" s="1031"/>
      <c r="K31" s="1031"/>
      <c r="L31" s="1031"/>
      <c r="M31" s="1031"/>
      <c r="N31" s="1031"/>
      <c r="O31" s="100" t="s">
        <v>1417</v>
      </c>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90"/>
    </row>
    <row r="32" spans="2:46" ht="18" customHeight="1">
      <c r="B32" s="1030"/>
      <c r="C32" s="1031"/>
      <c r="D32" s="1031"/>
      <c r="E32" s="1031"/>
      <c r="F32" s="1031"/>
      <c r="G32" s="1031"/>
      <c r="H32" s="1031"/>
      <c r="I32" s="1031"/>
      <c r="J32" s="1031"/>
      <c r="K32" s="1031"/>
      <c r="L32" s="1031"/>
      <c r="M32" s="1031"/>
      <c r="N32" s="1031"/>
      <c r="O32" s="100" t="s">
        <v>1418</v>
      </c>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90"/>
    </row>
    <row r="33" spans="2:46" ht="18" customHeight="1">
      <c r="B33" s="1030"/>
      <c r="C33" s="1031"/>
      <c r="D33" s="1031"/>
      <c r="E33" s="1031"/>
      <c r="F33" s="1031"/>
      <c r="G33" s="1031"/>
      <c r="H33" s="1031"/>
      <c r="I33" s="1031"/>
      <c r="J33" s="1031"/>
      <c r="K33" s="1031"/>
      <c r="L33" s="1031"/>
      <c r="M33" s="1031"/>
      <c r="N33" s="1031"/>
      <c r="O33" s="100"/>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90"/>
    </row>
    <row r="34" spans="2:46" ht="18" customHeight="1">
      <c r="B34" s="1030"/>
      <c r="C34" s="1031"/>
      <c r="D34" s="1031"/>
      <c r="E34" s="1031"/>
      <c r="F34" s="1031"/>
      <c r="G34" s="1031"/>
      <c r="H34" s="1031"/>
      <c r="I34" s="1031"/>
      <c r="J34" s="1031"/>
      <c r="K34" s="1031"/>
      <c r="L34" s="1031"/>
      <c r="M34" s="1031"/>
      <c r="N34" s="1031"/>
      <c r="O34" s="100"/>
      <c r="Q34" s="793"/>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90"/>
    </row>
    <row r="35" spans="2:46" ht="18" customHeight="1">
      <c r="B35" s="1030"/>
      <c r="C35" s="1031"/>
      <c r="D35" s="1031"/>
      <c r="E35" s="1031"/>
      <c r="F35" s="1031"/>
      <c r="G35" s="1031"/>
      <c r="H35" s="1031"/>
      <c r="I35" s="1031"/>
      <c r="J35" s="1031"/>
      <c r="K35" s="1031"/>
      <c r="L35" s="1031"/>
      <c r="M35" s="1031"/>
      <c r="N35" s="1031"/>
      <c r="O35" s="100"/>
      <c r="Q35" s="784"/>
      <c r="R35" s="1096"/>
      <c r="S35" s="1096"/>
      <c r="T35" s="1096"/>
      <c r="U35" s="1096"/>
      <c r="V35" s="1096"/>
      <c r="W35" s="1096"/>
      <c r="X35" s="1096"/>
      <c r="Y35" s="1096"/>
      <c r="Z35" s="1096"/>
      <c r="AA35" s="1096"/>
      <c r="AB35" s="1096"/>
      <c r="AC35" s="1096"/>
      <c r="AD35" s="1096"/>
      <c r="AE35" s="1096"/>
      <c r="AF35" s="1096"/>
      <c r="AG35" s="1096"/>
      <c r="AH35" s="1096"/>
      <c r="AI35" s="1096"/>
      <c r="AJ35" s="1096"/>
      <c r="AK35" s="1096"/>
      <c r="AL35" s="1096"/>
      <c r="AM35" s="1096"/>
      <c r="AN35" s="1096"/>
      <c r="AO35" s="88"/>
      <c r="AP35" s="88"/>
      <c r="AQ35" s="88"/>
      <c r="AR35" s="88"/>
      <c r="AS35" s="88"/>
      <c r="AT35" s="90"/>
    </row>
    <row r="36" spans="2:46" ht="18" customHeight="1">
      <c r="B36" s="1032"/>
      <c r="C36" s="1031"/>
      <c r="D36" s="1031"/>
      <c r="E36" s="1031"/>
      <c r="F36" s="1031"/>
      <c r="G36" s="1031"/>
      <c r="H36" s="1031"/>
      <c r="I36" s="1031"/>
      <c r="J36" s="1031"/>
      <c r="K36" s="1031"/>
      <c r="L36" s="1031"/>
      <c r="M36" s="1031"/>
      <c r="N36" s="1031"/>
      <c r="O36" s="101"/>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102"/>
    </row>
    <row r="37" spans="2:46" ht="18" customHeight="1">
      <c r="B37" s="103"/>
      <c r="C37" s="103"/>
      <c r="D37" s="103"/>
      <c r="E37" s="103"/>
      <c r="F37" s="103"/>
      <c r="G37" s="103"/>
      <c r="H37" s="103"/>
      <c r="I37" s="103"/>
      <c r="J37" s="103"/>
      <c r="K37" s="103"/>
      <c r="L37" s="103"/>
      <c r="M37" s="103"/>
      <c r="N37" s="103"/>
    </row>
    <row r="38" spans="2:46" ht="18" customHeight="1">
      <c r="B38" s="103"/>
      <c r="C38" s="103"/>
      <c r="D38" s="103"/>
      <c r="E38" s="103"/>
      <c r="F38" s="103"/>
      <c r="G38" s="103"/>
      <c r="H38" s="103"/>
      <c r="I38" s="103"/>
      <c r="J38" s="103"/>
      <c r="K38" s="103"/>
      <c r="L38" s="103"/>
      <c r="M38" s="103"/>
      <c r="N38" s="103"/>
    </row>
    <row r="39" spans="2:46" ht="18" customHeight="1">
      <c r="B39" s="78"/>
      <c r="C39" s="79"/>
      <c r="D39" s="79"/>
      <c r="E39" s="79"/>
      <c r="F39" s="79"/>
      <c r="G39" s="79"/>
      <c r="H39" s="79"/>
      <c r="I39" s="79"/>
      <c r="J39" s="79"/>
      <c r="K39" s="79"/>
      <c r="L39" s="79"/>
      <c r="M39" s="79"/>
      <c r="N39" s="79"/>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row>
    <row r="40" spans="2:46" ht="18" customHeight="1">
      <c r="B40" s="78"/>
      <c r="C40" s="79"/>
      <c r="D40" s="79"/>
      <c r="E40" s="79"/>
      <c r="F40" s="79"/>
      <c r="G40" s="79"/>
      <c r="H40" s="79"/>
      <c r="I40" s="79"/>
      <c r="J40" s="79"/>
      <c r="K40" s="79"/>
      <c r="L40" s="79"/>
      <c r="M40" s="79"/>
      <c r="N40" s="79"/>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row>
    <row r="41" spans="2:46" ht="18" customHeight="1">
      <c r="B41" s="80" t="s">
        <v>1411</v>
      </c>
      <c r="AP41" s="80"/>
      <c r="AQ41" s="80"/>
      <c r="AR41" s="83"/>
      <c r="AS41" s="83"/>
    </row>
    <row r="42" spans="2:46" ht="18" customHeight="1">
      <c r="B42" s="80"/>
      <c r="AP42" s="80"/>
      <c r="AQ42" s="80"/>
      <c r="AR42" s="83"/>
      <c r="AS42" s="83"/>
    </row>
    <row r="43" spans="2:46" ht="18" customHeight="1">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3"/>
      <c r="AS43" s="83"/>
    </row>
    <row r="44" spans="2:46" ht="18" customHeight="1">
      <c r="B44" s="104"/>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3"/>
      <c r="AS44" s="83"/>
    </row>
    <row r="45" spans="2:46" ht="18" customHeight="1">
      <c r="B45" s="1097" t="s">
        <v>1412</v>
      </c>
      <c r="C45" s="1098"/>
      <c r="D45" s="1098"/>
      <c r="E45" s="1098"/>
      <c r="F45" s="1098"/>
      <c r="G45" s="1098"/>
      <c r="H45" s="1098"/>
      <c r="I45" s="1098"/>
      <c r="J45" s="1098"/>
      <c r="K45" s="1098"/>
      <c r="L45" s="1098"/>
      <c r="M45" s="1098"/>
      <c r="N45" s="1098"/>
      <c r="O45" s="1098"/>
      <c r="P45" s="1098"/>
      <c r="Q45" s="1098"/>
      <c r="R45" s="1098"/>
      <c r="S45" s="1098"/>
      <c r="T45" s="1098"/>
      <c r="U45" s="1098"/>
      <c r="V45" s="1098"/>
      <c r="W45" s="1098"/>
      <c r="X45" s="1098"/>
      <c r="Y45" s="1098"/>
      <c r="Z45" s="1098"/>
      <c r="AA45" s="1098"/>
      <c r="AB45" s="1098"/>
      <c r="AC45" s="1098"/>
      <c r="AD45" s="1098"/>
      <c r="AE45" s="1098"/>
      <c r="AF45" s="1098"/>
      <c r="AG45" s="1098"/>
      <c r="AH45" s="1098"/>
      <c r="AI45" s="1098"/>
      <c r="AJ45" s="1098"/>
      <c r="AK45" s="1098"/>
      <c r="AL45" s="1098"/>
      <c r="AM45" s="1098"/>
      <c r="AN45" s="1098"/>
      <c r="AO45" s="1098"/>
      <c r="AP45" s="1098"/>
      <c r="AQ45" s="1098"/>
      <c r="AR45" s="1098"/>
      <c r="AS45" s="1098"/>
      <c r="AT45" s="1098"/>
    </row>
    <row r="46" spans="2:46" ht="18" customHeight="1">
      <c r="B46" s="104"/>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3"/>
      <c r="AS46" s="83"/>
    </row>
    <row r="47" spans="2:46" ht="18" customHeight="1">
      <c r="B47" s="104"/>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3"/>
      <c r="AS47" s="83"/>
    </row>
    <row r="48" spans="2:46" ht="18" customHeight="1">
      <c r="B48" s="105"/>
      <c r="C48" s="80"/>
      <c r="D48" s="80"/>
      <c r="E48" s="80"/>
      <c r="F48" s="80"/>
      <c r="G48" s="80"/>
      <c r="H48" s="80"/>
      <c r="I48" s="80"/>
      <c r="J48" s="80"/>
      <c r="K48" s="80"/>
      <c r="L48" s="80"/>
      <c r="M48" s="80"/>
      <c r="N48" s="83"/>
      <c r="O48" s="83"/>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3"/>
      <c r="AS48" s="83"/>
    </row>
    <row r="49" spans="2:45" ht="18" customHeight="1">
      <c r="B49" s="104"/>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3"/>
      <c r="AS49" s="83"/>
    </row>
    <row r="50" spans="2:45" ht="18" customHeight="1">
      <c r="B50" s="104"/>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3"/>
      <c r="AS50" s="83"/>
    </row>
    <row r="51" spans="2:45" ht="18" customHeight="1">
      <c r="B51" s="104"/>
      <c r="C51" s="80"/>
      <c r="D51" s="80"/>
      <c r="E51" s="80"/>
      <c r="F51" s="80"/>
      <c r="G51" s="80"/>
      <c r="H51" s="80"/>
      <c r="I51" s="80"/>
      <c r="J51" s="80"/>
      <c r="K51" s="80"/>
      <c r="L51" s="80"/>
      <c r="M51" s="80"/>
      <c r="N51" s="80"/>
      <c r="O51" s="80"/>
      <c r="P51" s="80"/>
      <c r="Q51" s="80"/>
      <c r="R51" s="80"/>
      <c r="S51" s="80"/>
      <c r="T51" s="80"/>
      <c r="U51" s="80"/>
      <c r="V51" s="80"/>
      <c r="W51" s="80"/>
      <c r="X51" s="80"/>
      <c r="Y51" s="80"/>
      <c r="Z51" s="80"/>
      <c r="AA51" s="106"/>
      <c r="AB51" s="80"/>
      <c r="AC51" s="80"/>
      <c r="AD51" s="80"/>
      <c r="AE51" s="80"/>
      <c r="AF51" s="80"/>
      <c r="AG51" s="80"/>
      <c r="AH51" s="80"/>
      <c r="AI51" s="80"/>
      <c r="AJ51" s="80"/>
      <c r="AK51" s="80"/>
      <c r="AL51" s="80"/>
      <c r="AM51" s="80"/>
      <c r="AN51" s="80"/>
      <c r="AO51" s="80"/>
      <c r="AP51" s="80"/>
      <c r="AQ51" s="80"/>
      <c r="AR51" s="83"/>
      <c r="AS51" s="83"/>
    </row>
    <row r="52" spans="2:45" ht="18" customHeight="1">
      <c r="B52" s="104"/>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3"/>
      <c r="AS52" s="83"/>
    </row>
    <row r="53" spans="2:45" ht="17.25" customHeight="1">
      <c r="B53" s="104"/>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3"/>
      <c r="AS53" s="83"/>
    </row>
    <row r="54" spans="2:45" ht="17.25" customHeight="1">
      <c r="B54" s="104"/>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3"/>
      <c r="AS54" s="83"/>
    </row>
    <row r="55" spans="2:45" ht="17.25" customHeight="1">
      <c r="B55" s="104"/>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3"/>
      <c r="AS55" s="83"/>
    </row>
    <row r="56" spans="2:45">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3"/>
      <c r="AS56" s="83"/>
    </row>
    <row r="57" spans="2:45">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83"/>
      <c r="AS57" s="83"/>
    </row>
    <row r="58" spans="2: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row>
    <row r="59" spans="2: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row>
    <row r="60" spans="2: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row>
  </sheetData>
  <customSheetViews>
    <customSheetView guid="{EBFD3044-4ECE-4ABB-B70A-4B5F3FD7D7CC}" scale="85" showGridLines="0" fitToPage="1">
      <selection activeCell="BC9" sqref="BC9"/>
      <pageMargins left="0.19685039370078741" right="0.19685039370078741" top="0.39370078740157483" bottom="0.39370078740157483" header="0" footer="0"/>
      <printOptions horizontalCentered="1"/>
      <pageSetup paperSize="9" scale="80" orientation="portrait" r:id="rId1"/>
      <headerFooter alignWithMargins="0"/>
    </customSheetView>
    <customSheetView guid="{5DDE7053-13A2-4424-B6E5-AA6651A944B2}" scale="85" showGridLines="0" fitToPage="1">
      <selection activeCell="BC9" sqref="BC9"/>
      <pageMargins left="0.19685039370078741" right="0.19685039370078741" top="0.39370078740157483" bottom="0.39370078740157483" header="0" footer="0"/>
      <printOptions horizontalCentered="1"/>
      <pageSetup paperSize="9" scale="80" orientation="portrait" r:id="rId2"/>
      <headerFooter alignWithMargins="0"/>
    </customSheetView>
  </customSheetViews>
  <mergeCells count="24">
    <mergeCell ref="P19:Q23"/>
    <mergeCell ref="R35:AN35"/>
    <mergeCell ref="B45:AT45"/>
    <mergeCell ref="B6:N8"/>
    <mergeCell ref="O6:AT8"/>
    <mergeCell ref="AK2:AT2"/>
    <mergeCell ref="AK3:AT3"/>
    <mergeCell ref="B2:Y4"/>
    <mergeCell ref="AA29:AS29"/>
    <mergeCell ref="B14:N15"/>
    <mergeCell ref="O14:AT15"/>
    <mergeCell ref="AA18:AS18"/>
    <mergeCell ref="B9:N13"/>
    <mergeCell ref="B16:N36"/>
    <mergeCell ref="R18:Z18"/>
    <mergeCell ref="P18:Q18"/>
    <mergeCell ref="P24:Q29"/>
    <mergeCell ref="AA24:AS24"/>
    <mergeCell ref="AA25:AS25"/>
    <mergeCell ref="AA26:AS26"/>
    <mergeCell ref="AA27:AS27"/>
    <mergeCell ref="O9:AT13"/>
    <mergeCell ref="R24:Z24"/>
    <mergeCell ref="AA28:AS28"/>
  </mergeCells>
  <phoneticPr fontId="43"/>
  <printOptions horizontalCentered="1"/>
  <pageMargins left="0.19685039370078741" right="0.19685039370078741" top="0.39370078740157483" bottom="0.39370078740157483" header="0" footer="0"/>
  <pageSetup paperSize="9" scale="79"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L112"/>
  <sheetViews>
    <sheetView showGridLines="0" zoomScale="40" zoomScaleNormal="40" workbookViewId="0">
      <selection activeCell="P8" sqref="P8:P9"/>
    </sheetView>
  </sheetViews>
  <sheetFormatPr defaultColWidth="9" defaultRowHeight="14"/>
  <cols>
    <col min="1" max="1" width="5.6328125" style="64" customWidth="1"/>
    <col min="2" max="2" width="9" style="66" bestFit="1" customWidth="1"/>
    <col min="3" max="3" width="9.1796875" style="67" bestFit="1" customWidth="1"/>
    <col min="4" max="4" width="47.6328125" style="64" bestFit="1" customWidth="1"/>
    <col min="5" max="5" width="10.08984375" style="64" bestFit="1" customWidth="1"/>
    <col min="6" max="6" width="28.90625" style="64" bestFit="1" customWidth="1"/>
    <col min="7" max="7" width="26.453125" style="64" bestFit="1" customWidth="1"/>
    <col min="8" max="9" width="29.90625" style="64" bestFit="1" customWidth="1"/>
    <col min="10" max="10" width="24.6328125" style="64" bestFit="1" customWidth="1"/>
    <col min="11" max="11" width="24.6328125" style="64" customWidth="1"/>
    <col min="12" max="12" width="18.1796875" style="66" customWidth="1"/>
    <col min="13" max="16384" width="9" style="64"/>
  </cols>
  <sheetData>
    <row r="1" spans="2:12" ht="16.5" customHeight="1">
      <c r="B1" s="1324" t="s">
        <v>1239</v>
      </c>
      <c r="C1" s="1325"/>
      <c r="D1" s="1326"/>
      <c r="K1" s="1333"/>
      <c r="L1" s="1334"/>
    </row>
    <row r="2" spans="2:12" ht="16.5" customHeight="1">
      <c r="B2" s="1327"/>
      <c r="C2" s="1328"/>
      <c r="D2" s="1329"/>
      <c r="K2" s="1333"/>
      <c r="L2" s="1334"/>
    </row>
    <row r="3" spans="2:12" ht="15.75" customHeight="1">
      <c r="B3" s="1330"/>
      <c r="C3" s="1331"/>
      <c r="D3" s="1332"/>
      <c r="K3" s="65"/>
      <c r="L3" s="55"/>
    </row>
    <row r="4" spans="2:12" ht="17.5">
      <c r="L4" s="68"/>
    </row>
    <row r="5" spans="2:12" s="2" customFormat="1" ht="12.5">
      <c r="B5" s="1310" t="s">
        <v>520</v>
      </c>
      <c r="C5" s="1310"/>
      <c r="D5" s="1"/>
      <c r="L5" s="3"/>
    </row>
    <row r="6" spans="2:12" s="2" customFormat="1" ht="12.5">
      <c r="B6" s="1310" t="s">
        <v>521</v>
      </c>
      <c r="C6" s="1310"/>
      <c r="D6" s="1"/>
      <c r="L6" s="3"/>
    </row>
    <row r="7" spans="2:12" s="2" customFormat="1" ht="12.5">
      <c r="B7" s="1310" t="s">
        <v>522</v>
      </c>
      <c r="C7" s="1310"/>
      <c r="D7" s="1"/>
      <c r="E7" s="1315" t="s">
        <v>916</v>
      </c>
      <c r="F7" s="1313"/>
      <c r="G7" s="1313"/>
      <c r="L7" s="3"/>
    </row>
    <row r="8" spans="2:12" s="2" customFormat="1" ht="12.5">
      <c r="B8" s="3"/>
      <c r="C8" s="4"/>
      <c r="D8" s="5"/>
      <c r="E8" s="1313" t="s">
        <v>1101</v>
      </c>
      <c r="F8" s="1313"/>
      <c r="G8" s="1313"/>
      <c r="L8" s="3"/>
    </row>
    <row r="9" spans="2:12" s="8" customFormat="1" ht="12.5">
      <c r="B9" s="6" t="s">
        <v>525</v>
      </c>
      <c r="C9" s="6" t="s">
        <v>526</v>
      </c>
      <c r="D9" s="7" t="s">
        <v>527</v>
      </c>
      <c r="E9" s="39" t="s">
        <v>528</v>
      </c>
      <c r="F9" s="6" t="s">
        <v>529</v>
      </c>
      <c r="G9" s="6" t="s">
        <v>530</v>
      </c>
      <c r="H9" s="6" t="s">
        <v>531</v>
      </c>
      <c r="I9" s="6" t="s">
        <v>532</v>
      </c>
      <c r="J9" s="6" t="s">
        <v>533</v>
      </c>
      <c r="K9" s="6" t="s">
        <v>534</v>
      </c>
      <c r="L9" s="6" t="s">
        <v>535</v>
      </c>
    </row>
    <row r="10" spans="2:12" s="2" customFormat="1" ht="37.5">
      <c r="B10" s="9" t="s">
        <v>536</v>
      </c>
      <c r="C10" s="10" t="s">
        <v>537</v>
      </c>
      <c r="D10" s="11" t="s">
        <v>538</v>
      </c>
      <c r="E10" s="46" t="s">
        <v>1350</v>
      </c>
      <c r="F10" s="1287" t="s">
        <v>922</v>
      </c>
      <c r="G10" s="1289"/>
      <c r="H10" s="32" t="s">
        <v>923</v>
      </c>
      <c r="I10" s="1287" t="s">
        <v>924</v>
      </c>
      <c r="J10" s="1288"/>
      <c r="K10" s="33"/>
      <c r="L10" s="37"/>
    </row>
    <row r="11" spans="2:12" s="14" customFormat="1" ht="50">
      <c r="B11" s="12" t="s">
        <v>542</v>
      </c>
      <c r="C11" s="10" t="s">
        <v>543</v>
      </c>
      <c r="D11" s="11" t="s">
        <v>544</v>
      </c>
      <c r="E11" s="46" t="s">
        <v>1351</v>
      </c>
      <c r="F11" s="1287" t="s">
        <v>545</v>
      </c>
      <c r="G11" s="1289"/>
      <c r="H11" s="32" t="s">
        <v>546</v>
      </c>
      <c r="I11" s="39" t="s">
        <v>547</v>
      </c>
      <c r="J11" s="39" t="s">
        <v>548</v>
      </c>
      <c r="K11" s="39"/>
      <c r="L11" s="13"/>
    </row>
    <row r="12" spans="2:12" s="14" customFormat="1" ht="37.5">
      <c r="B12" s="15"/>
      <c r="C12" s="10" t="s">
        <v>0</v>
      </c>
      <c r="D12" s="11" t="s">
        <v>549</v>
      </c>
      <c r="E12" s="46" t="s">
        <v>1351</v>
      </c>
      <c r="F12" s="1287" t="s">
        <v>545</v>
      </c>
      <c r="G12" s="1289"/>
      <c r="H12" s="32" t="s">
        <v>1045</v>
      </c>
      <c r="I12" s="1287" t="s">
        <v>925</v>
      </c>
      <c r="J12" s="1288"/>
      <c r="K12" s="33"/>
      <c r="L12" s="13"/>
    </row>
    <row r="13" spans="2:12" s="14" customFormat="1" ht="37.5">
      <c r="B13" s="15"/>
      <c r="C13" s="10" t="s">
        <v>1</v>
      </c>
      <c r="D13" s="11" t="s">
        <v>552</v>
      </c>
      <c r="E13" s="46" t="s">
        <v>1351</v>
      </c>
      <c r="F13" s="1287" t="s">
        <v>553</v>
      </c>
      <c r="G13" s="1289"/>
      <c r="H13" s="39" t="s">
        <v>554</v>
      </c>
      <c r="I13" s="1287" t="s">
        <v>555</v>
      </c>
      <c r="J13" s="1288"/>
      <c r="K13" s="33"/>
      <c r="L13" s="13"/>
    </row>
    <row r="14" spans="2:12" s="14" customFormat="1" ht="50">
      <c r="B14" s="15"/>
      <c r="C14" s="10" t="s">
        <v>2</v>
      </c>
      <c r="D14" s="11" t="s">
        <v>556</v>
      </c>
      <c r="E14" s="46" t="s">
        <v>1351</v>
      </c>
      <c r="F14" s="32" t="s">
        <v>944</v>
      </c>
      <c r="G14" s="32" t="s">
        <v>946</v>
      </c>
      <c r="H14" s="1287" t="s">
        <v>1113</v>
      </c>
      <c r="I14" s="1288"/>
      <c r="J14" s="39" t="s">
        <v>560</v>
      </c>
      <c r="K14" s="39"/>
      <c r="L14" s="13"/>
    </row>
    <row r="15" spans="2:12" s="14" customFormat="1" ht="37.5">
      <c r="B15" s="15"/>
      <c r="C15" s="10" t="s">
        <v>561</v>
      </c>
      <c r="D15" s="11" t="s">
        <v>562</v>
      </c>
      <c r="E15" s="46" t="s">
        <v>1351</v>
      </c>
      <c r="F15" s="1287" t="s">
        <v>563</v>
      </c>
      <c r="G15" s="1289"/>
      <c r="H15" s="1287" t="s">
        <v>953</v>
      </c>
      <c r="I15" s="1297"/>
      <c r="J15" s="1289"/>
      <c r="K15" s="35"/>
      <c r="L15" s="13"/>
    </row>
    <row r="16" spans="2:12" s="14" customFormat="1" ht="50">
      <c r="B16" s="15"/>
      <c r="C16" s="10" t="s">
        <v>3</v>
      </c>
      <c r="D16" s="11" t="s">
        <v>565</v>
      </c>
      <c r="E16" s="46" t="s">
        <v>1351</v>
      </c>
      <c r="F16" s="32" t="s">
        <v>944</v>
      </c>
      <c r="G16" s="32" t="s">
        <v>946</v>
      </c>
      <c r="H16" s="1287" t="s">
        <v>1114</v>
      </c>
      <c r="I16" s="1288"/>
      <c r="J16" s="39" t="s">
        <v>560</v>
      </c>
      <c r="K16" s="39"/>
      <c r="L16" s="13"/>
    </row>
    <row r="17" spans="2:12" s="14" customFormat="1" ht="50">
      <c r="B17" s="15"/>
      <c r="C17" s="10" t="s">
        <v>566</v>
      </c>
      <c r="D17" s="11" t="s">
        <v>567</v>
      </c>
      <c r="E17" s="46" t="s">
        <v>1351</v>
      </c>
      <c r="F17" s="1307" t="s">
        <v>997</v>
      </c>
      <c r="G17" s="1308"/>
      <c r="H17" s="1308"/>
      <c r="I17" s="1308"/>
      <c r="J17" s="1309"/>
      <c r="K17" s="36"/>
      <c r="L17" s="13"/>
    </row>
    <row r="18" spans="2:12" s="14" customFormat="1" ht="50">
      <c r="B18" s="15"/>
      <c r="C18" s="10" t="s">
        <v>4</v>
      </c>
      <c r="D18" s="11" t="s">
        <v>569</v>
      </c>
      <c r="E18" s="46" t="s">
        <v>1351</v>
      </c>
      <c r="F18" s="1287" t="s">
        <v>570</v>
      </c>
      <c r="G18" s="1289"/>
      <c r="H18" s="16" t="s">
        <v>1171</v>
      </c>
      <c r="I18" s="1287" t="s">
        <v>572</v>
      </c>
      <c r="J18" s="1288"/>
      <c r="K18" s="35"/>
      <c r="L18" s="13"/>
    </row>
    <row r="19" spans="2:12" s="14" customFormat="1" ht="62.5">
      <c r="B19" s="15"/>
      <c r="C19" s="10" t="s">
        <v>573</v>
      </c>
      <c r="D19" s="11" t="s">
        <v>574</v>
      </c>
      <c r="E19" s="46" t="s">
        <v>1351</v>
      </c>
      <c r="F19" s="39" t="s">
        <v>918</v>
      </c>
      <c r="G19" s="32" t="s">
        <v>576</v>
      </c>
      <c r="H19" s="1287" t="s">
        <v>577</v>
      </c>
      <c r="I19" s="1297"/>
      <c r="J19" s="1289"/>
      <c r="K19" s="35"/>
      <c r="L19" s="13"/>
    </row>
    <row r="20" spans="2:12" s="14" customFormat="1" ht="62.5">
      <c r="B20" s="15"/>
      <c r="C20" s="10" t="s">
        <v>578</v>
      </c>
      <c r="D20" s="11" t="s">
        <v>579</v>
      </c>
      <c r="E20" s="46" t="s">
        <v>1351</v>
      </c>
      <c r="F20" s="1287" t="s">
        <v>580</v>
      </c>
      <c r="G20" s="1288"/>
      <c r="H20" s="39" t="s">
        <v>1046</v>
      </c>
      <c r="I20" s="1287" t="s">
        <v>1071</v>
      </c>
      <c r="J20" s="1288"/>
      <c r="K20" s="33"/>
      <c r="L20" s="13"/>
    </row>
    <row r="21" spans="2:12" s="14" customFormat="1" ht="62.5">
      <c r="B21" s="15"/>
      <c r="C21" s="10" t="s">
        <v>5</v>
      </c>
      <c r="D21" s="11" t="s">
        <v>583</v>
      </c>
      <c r="E21" s="46" t="s">
        <v>1351</v>
      </c>
      <c r="F21" s="32" t="s">
        <v>584</v>
      </c>
      <c r="G21" s="32" t="s">
        <v>585</v>
      </c>
      <c r="H21" s="32" t="s">
        <v>999</v>
      </c>
      <c r="I21" s="32" t="s">
        <v>586</v>
      </c>
      <c r="J21" s="32" t="s">
        <v>587</v>
      </c>
      <c r="K21" s="39"/>
      <c r="L21" s="13"/>
    </row>
    <row r="22" spans="2:12" s="14" customFormat="1" ht="62.5">
      <c r="B22" s="15"/>
      <c r="C22" s="10" t="s">
        <v>6</v>
      </c>
      <c r="D22" s="11" t="s">
        <v>812</v>
      </c>
      <c r="E22" s="46" t="s">
        <v>1352</v>
      </c>
      <c r="F22" s="39" t="s">
        <v>1115</v>
      </c>
      <c r="G22" s="39" t="s">
        <v>1073</v>
      </c>
      <c r="H22" s="6" t="s">
        <v>564</v>
      </c>
      <c r="I22" s="6" t="s">
        <v>564</v>
      </c>
      <c r="J22" s="6" t="s">
        <v>564</v>
      </c>
      <c r="K22" s="6"/>
      <c r="L22" s="13"/>
    </row>
    <row r="23" spans="2:12" s="14" customFormat="1" ht="37.5">
      <c r="B23" s="15"/>
      <c r="C23" s="10" t="s">
        <v>7</v>
      </c>
      <c r="D23" s="11" t="s">
        <v>588</v>
      </c>
      <c r="E23" s="46" t="s">
        <v>1351</v>
      </c>
      <c r="F23" s="1287" t="s">
        <v>589</v>
      </c>
      <c r="G23" s="1289"/>
      <c r="H23" s="32" t="s">
        <v>590</v>
      </c>
      <c r="I23" s="1287" t="s">
        <v>591</v>
      </c>
      <c r="J23" s="1288"/>
      <c r="K23" s="33"/>
      <c r="L23" s="13"/>
    </row>
    <row r="24" spans="2:12" s="14" customFormat="1" ht="62.5">
      <c r="B24" s="17"/>
      <c r="C24" s="10" t="s">
        <v>8</v>
      </c>
      <c r="D24" s="11" t="s">
        <v>9</v>
      </c>
      <c r="E24" s="46" t="s">
        <v>1351</v>
      </c>
      <c r="F24" s="32" t="s">
        <v>945</v>
      </c>
      <c r="G24" s="32" t="s">
        <v>947</v>
      </c>
      <c r="H24" s="1287" t="s">
        <v>594</v>
      </c>
      <c r="I24" s="1290"/>
      <c r="J24" s="1288"/>
      <c r="K24" s="33"/>
      <c r="L24" s="13"/>
    </row>
    <row r="25" spans="2:12" s="14" customFormat="1" ht="62.5">
      <c r="B25" s="18" t="s">
        <v>595</v>
      </c>
      <c r="C25" s="26" t="s">
        <v>1102</v>
      </c>
      <c r="D25" s="38" t="s">
        <v>1112</v>
      </c>
      <c r="E25" s="47" t="s">
        <v>1351</v>
      </c>
      <c r="F25" s="9" t="s">
        <v>962</v>
      </c>
      <c r="G25" s="9" t="s">
        <v>107</v>
      </c>
      <c r="H25" s="9" t="s">
        <v>109</v>
      </c>
      <c r="I25" s="1295" t="s">
        <v>965</v>
      </c>
      <c r="J25" s="1296"/>
      <c r="K25" s="39"/>
      <c r="L25" s="13"/>
    </row>
    <row r="26" spans="2:12" s="14" customFormat="1" ht="37.5">
      <c r="B26" s="18"/>
      <c r="C26" s="10" t="s">
        <v>599</v>
      </c>
      <c r="D26" s="38" t="s">
        <v>815</v>
      </c>
      <c r="E26" s="47" t="s">
        <v>1351</v>
      </c>
      <c r="F26" s="1287" t="s">
        <v>600</v>
      </c>
      <c r="G26" s="1288"/>
      <c r="H26" s="1287" t="s">
        <v>601</v>
      </c>
      <c r="I26" s="1290"/>
      <c r="J26" s="1288"/>
      <c r="K26" s="33"/>
      <c r="L26" s="13"/>
    </row>
    <row r="27" spans="2:12" s="14" customFormat="1" ht="50">
      <c r="B27" s="18"/>
      <c r="C27" s="10" t="s">
        <v>10</v>
      </c>
      <c r="D27" s="38" t="s">
        <v>602</v>
      </c>
      <c r="E27" s="47" t="s">
        <v>1351</v>
      </c>
      <c r="F27" s="39" t="s">
        <v>603</v>
      </c>
      <c r="G27" s="39" t="s">
        <v>604</v>
      </c>
      <c r="H27" s="39" t="s">
        <v>605</v>
      </c>
      <c r="I27" s="1287" t="s">
        <v>606</v>
      </c>
      <c r="J27" s="1288"/>
      <c r="K27" s="33"/>
      <c r="L27" s="13"/>
    </row>
    <row r="28" spans="2:12" s="14" customFormat="1" ht="62.5">
      <c r="B28" s="15"/>
      <c r="C28" s="10" t="s">
        <v>11</v>
      </c>
      <c r="D28" s="38" t="s">
        <v>607</v>
      </c>
      <c r="E28" s="47" t="s">
        <v>1351</v>
      </c>
      <c r="F28" s="1287" t="s">
        <v>608</v>
      </c>
      <c r="G28" s="1288"/>
      <c r="H28" s="39" t="s">
        <v>609</v>
      </c>
      <c r="I28" s="1287" t="s">
        <v>610</v>
      </c>
      <c r="J28" s="1288"/>
      <c r="K28" s="33"/>
      <c r="L28" s="13"/>
    </row>
    <row r="29" spans="2:12" s="14" customFormat="1" ht="50">
      <c r="B29" s="17"/>
      <c r="C29" s="10" t="s">
        <v>12</v>
      </c>
      <c r="D29" s="11" t="s">
        <v>816</v>
      </c>
      <c r="E29" s="46" t="s">
        <v>1353</v>
      </c>
      <c r="F29" s="1291" t="s">
        <v>611</v>
      </c>
      <c r="G29" s="1292"/>
      <c r="H29" s="39" t="s">
        <v>564</v>
      </c>
      <c r="I29" s="39" t="s">
        <v>564</v>
      </c>
      <c r="J29" s="39" t="s">
        <v>564</v>
      </c>
      <c r="K29" s="39"/>
      <c r="L29" s="13"/>
    </row>
    <row r="30" spans="2:12" s="14" customFormat="1" ht="50">
      <c r="B30" s="18" t="s">
        <v>612</v>
      </c>
      <c r="C30" s="19" t="s">
        <v>613</v>
      </c>
      <c r="D30" s="38" t="s">
        <v>817</v>
      </c>
      <c r="E30" s="46" t="s">
        <v>1351</v>
      </c>
      <c r="F30" s="1287" t="s">
        <v>1047</v>
      </c>
      <c r="G30" s="1288"/>
      <c r="H30" s="32" t="s">
        <v>1048</v>
      </c>
      <c r="I30" s="1287" t="s">
        <v>1049</v>
      </c>
      <c r="J30" s="1288"/>
      <c r="K30" s="33"/>
      <c r="L30" s="13"/>
    </row>
    <row r="31" spans="2:12" s="14" customFormat="1" ht="54" customHeight="1">
      <c r="B31" s="18" t="s">
        <v>612</v>
      </c>
      <c r="C31" s="19" t="s">
        <v>614</v>
      </c>
      <c r="D31" s="38" t="s">
        <v>820</v>
      </c>
      <c r="E31" s="46" t="s">
        <v>1351</v>
      </c>
      <c r="F31" s="1287" t="s">
        <v>821</v>
      </c>
      <c r="G31" s="1288"/>
      <c r="H31" s="32" t="s">
        <v>822</v>
      </c>
      <c r="I31" s="39" t="s">
        <v>1074</v>
      </c>
      <c r="J31" s="32" t="s">
        <v>615</v>
      </c>
      <c r="K31" s="32"/>
      <c r="L31" s="13"/>
    </row>
    <row r="32" spans="2:12" s="14" customFormat="1" ht="50">
      <c r="B32" s="18"/>
      <c r="C32" s="19" t="s">
        <v>13</v>
      </c>
      <c r="D32" s="38" t="s">
        <v>824</v>
      </c>
      <c r="E32" s="46" t="s">
        <v>1351</v>
      </c>
      <c r="F32" s="1287" t="s">
        <v>825</v>
      </c>
      <c r="G32" s="1288"/>
      <c r="H32" s="39" t="s">
        <v>826</v>
      </c>
      <c r="I32" s="1287" t="s">
        <v>827</v>
      </c>
      <c r="J32" s="1288"/>
      <c r="K32" s="33"/>
      <c r="L32" s="13"/>
    </row>
    <row r="33" spans="2:12" s="14" customFormat="1" ht="62.5">
      <c r="B33" s="18"/>
      <c r="C33" s="19" t="s">
        <v>14</v>
      </c>
      <c r="D33" s="38" t="s">
        <v>828</v>
      </c>
      <c r="E33" s="46" t="s">
        <v>1351</v>
      </c>
      <c r="F33" s="1287" t="s">
        <v>972</v>
      </c>
      <c r="G33" s="1288"/>
      <c r="H33" s="39" t="s">
        <v>973</v>
      </c>
      <c r="I33" s="39" t="s">
        <v>974</v>
      </c>
      <c r="J33" s="39" t="s">
        <v>975</v>
      </c>
      <c r="K33" s="32"/>
      <c r="L33" s="13"/>
    </row>
    <row r="34" spans="2:12" s="14" customFormat="1" ht="50">
      <c r="B34" s="18"/>
      <c r="C34" s="19" t="s">
        <v>15</v>
      </c>
      <c r="D34" s="38" t="s">
        <v>831</v>
      </c>
      <c r="E34" s="46" t="s">
        <v>1351</v>
      </c>
      <c r="F34" s="1287" t="s">
        <v>980</v>
      </c>
      <c r="G34" s="1288"/>
      <c r="H34" s="39" t="s">
        <v>981</v>
      </c>
      <c r="I34" s="1287" t="s">
        <v>982</v>
      </c>
      <c r="J34" s="1288"/>
      <c r="K34" s="33"/>
      <c r="L34" s="13"/>
    </row>
    <row r="35" spans="2:12" s="14" customFormat="1" ht="50">
      <c r="B35" s="18"/>
      <c r="C35" s="19" t="s">
        <v>16</v>
      </c>
      <c r="D35" s="38" t="s">
        <v>833</v>
      </c>
      <c r="E35" s="46" t="s">
        <v>1351</v>
      </c>
      <c r="F35" s="1287" t="s">
        <v>616</v>
      </c>
      <c r="G35" s="1288"/>
      <c r="H35" s="1287" t="s">
        <v>617</v>
      </c>
      <c r="I35" s="1290"/>
      <c r="J35" s="1288"/>
      <c r="K35" s="33"/>
      <c r="L35" s="13"/>
    </row>
    <row r="36" spans="2:12" s="14" customFormat="1" ht="62.5">
      <c r="B36" s="18"/>
      <c r="C36" s="19" t="s">
        <v>618</v>
      </c>
      <c r="D36" s="38" t="s">
        <v>834</v>
      </c>
      <c r="E36" s="46" t="s">
        <v>1351</v>
      </c>
      <c r="F36" s="1287" t="s">
        <v>926</v>
      </c>
      <c r="G36" s="1288"/>
      <c r="H36" s="32" t="s">
        <v>1050</v>
      </c>
      <c r="I36" s="32" t="s">
        <v>1051</v>
      </c>
      <c r="J36" s="32" t="s">
        <v>1110</v>
      </c>
      <c r="K36" s="32"/>
      <c r="L36" s="13"/>
    </row>
    <row r="37" spans="2:12" s="14" customFormat="1" ht="50">
      <c r="B37" s="18"/>
      <c r="C37" s="19" t="s">
        <v>17</v>
      </c>
      <c r="D37" s="38" t="s">
        <v>836</v>
      </c>
      <c r="E37" s="46" t="s">
        <v>1351</v>
      </c>
      <c r="F37" s="1287" t="s">
        <v>980</v>
      </c>
      <c r="G37" s="1288"/>
      <c r="H37" s="39" t="s">
        <v>981</v>
      </c>
      <c r="I37" s="1287" t="s">
        <v>982</v>
      </c>
      <c r="J37" s="1288"/>
      <c r="K37" s="33"/>
      <c r="L37" s="13"/>
    </row>
    <row r="38" spans="2:12" s="14" customFormat="1" ht="50">
      <c r="B38" s="18"/>
      <c r="C38" s="19" t="s">
        <v>619</v>
      </c>
      <c r="D38" s="38" t="s">
        <v>1080</v>
      </c>
      <c r="E38" s="46" t="s">
        <v>1351</v>
      </c>
      <c r="F38" s="1287" t="s">
        <v>1117</v>
      </c>
      <c r="G38" s="1288"/>
      <c r="H38" s="32" t="s">
        <v>1119</v>
      </c>
      <c r="I38" s="32" t="s">
        <v>1121</v>
      </c>
      <c r="J38" s="32" t="s">
        <v>1052</v>
      </c>
      <c r="K38" s="32"/>
      <c r="L38" s="13"/>
    </row>
    <row r="39" spans="2:12" s="14" customFormat="1" ht="50">
      <c r="B39" s="18"/>
      <c r="C39" s="19" t="s">
        <v>19</v>
      </c>
      <c r="D39" s="38" t="s">
        <v>840</v>
      </c>
      <c r="E39" s="46" t="s">
        <v>1351</v>
      </c>
      <c r="F39" s="1287" t="s">
        <v>1122</v>
      </c>
      <c r="G39" s="1288"/>
      <c r="H39" s="39" t="s">
        <v>1123</v>
      </c>
      <c r="I39" s="1287" t="s">
        <v>1076</v>
      </c>
      <c r="J39" s="1288"/>
      <c r="K39" s="33"/>
      <c r="L39" s="13"/>
    </row>
    <row r="40" spans="2:12" s="14" customFormat="1" ht="50">
      <c r="B40" s="18"/>
      <c r="C40" s="19" t="s">
        <v>20</v>
      </c>
      <c r="D40" s="38" t="s">
        <v>841</v>
      </c>
      <c r="E40" s="46" t="s">
        <v>1351</v>
      </c>
      <c r="F40" s="1287" t="s">
        <v>545</v>
      </c>
      <c r="G40" s="1289"/>
      <c r="H40" s="32" t="s">
        <v>620</v>
      </c>
      <c r="I40" s="1287" t="s">
        <v>621</v>
      </c>
      <c r="J40" s="1288"/>
      <c r="K40" s="33"/>
      <c r="L40" s="13"/>
    </row>
    <row r="41" spans="2:12" s="14" customFormat="1" ht="75">
      <c r="B41" s="18"/>
      <c r="C41" s="19" t="s">
        <v>21</v>
      </c>
      <c r="D41" s="38" t="s">
        <v>622</v>
      </c>
      <c r="E41" s="46" t="s">
        <v>1351</v>
      </c>
      <c r="F41" s="1287" t="s">
        <v>1085</v>
      </c>
      <c r="G41" s="1289"/>
      <c r="H41" s="1287" t="s">
        <v>624</v>
      </c>
      <c r="I41" s="1290"/>
      <c r="J41" s="1288"/>
      <c r="K41" s="33"/>
      <c r="L41" s="13"/>
    </row>
    <row r="42" spans="2:12" s="14" customFormat="1" ht="50">
      <c r="B42" s="18"/>
      <c r="C42" s="19" t="s">
        <v>625</v>
      </c>
      <c r="D42" s="38" t="s">
        <v>626</v>
      </c>
      <c r="E42" s="46" t="s">
        <v>1351</v>
      </c>
      <c r="F42" s="39" t="s">
        <v>843</v>
      </c>
      <c r="G42" s="39" t="s">
        <v>844</v>
      </c>
      <c r="H42" s="39" t="s">
        <v>845</v>
      </c>
      <c r="I42" s="39" t="s">
        <v>846</v>
      </c>
      <c r="J42" s="39" t="s">
        <v>628</v>
      </c>
      <c r="K42" s="39"/>
      <c r="L42" s="13"/>
    </row>
    <row r="43" spans="2:12" s="14" customFormat="1" ht="50">
      <c r="B43" s="18"/>
      <c r="C43" s="19" t="s">
        <v>22</v>
      </c>
      <c r="D43" s="38" t="s">
        <v>629</v>
      </c>
      <c r="E43" s="46" t="s">
        <v>1351</v>
      </c>
      <c r="F43" s="39" t="s">
        <v>630</v>
      </c>
      <c r="G43" s="32" t="s">
        <v>631</v>
      </c>
      <c r="H43" s="1287" t="s">
        <v>632</v>
      </c>
      <c r="I43" s="1290"/>
      <c r="J43" s="1288"/>
      <c r="K43" s="33"/>
      <c r="L43" s="13"/>
    </row>
    <row r="44" spans="2:12" s="14" customFormat="1" ht="62.5">
      <c r="B44" s="18"/>
      <c r="C44" s="19" t="s">
        <v>23</v>
      </c>
      <c r="D44" s="38" t="s">
        <v>633</v>
      </c>
      <c r="E44" s="46" t="s">
        <v>1351</v>
      </c>
      <c r="F44" s="1287" t="s">
        <v>634</v>
      </c>
      <c r="G44" s="1289"/>
      <c r="H44" s="32" t="s">
        <v>635</v>
      </c>
      <c r="I44" s="32" t="s">
        <v>636</v>
      </c>
      <c r="J44" s="16" t="s">
        <v>637</v>
      </c>
      <c r="K44" s="39"/>
      <c r="L44" s="13"/>
    </row>
    <row r="45" spans="2:12" s="14" customFormat="1" ht="50">
      <c r="B45" s="18"/>
      <c r="C45" s="19" t="s">
        <v>24</v>
      </c>
      <c r="D45" s="38" t="s">
        <v>847</v>
      </c>
      <c r="E45" s="46" t="s">
        <v>1351</v>
      </c>
      <c r="F45" s="1287" t="s">
        <v>1086</v>
      </c>
      <c r="G45" s="1289"/>
      <c r="H45" s="32" t="s">
        <v>1053</v>
      </c>
      <c r="I45" s="1287" t="s">
        <v>638</v>
      </c>
      <c r="J45" s="1288"/>
      <c r="K45" s="33"/>
      <c r="L45" s="13"/>
    </row>
    <row r="46" spans="2:12" s="14" customFormat="1" ht="62.5">
      <c r="B46" s="18"/>
      <c r="C46" s="19" t="s">
        <v>25</v>
      </c>
      <c r="D46" s="38" t="s">
        <v>639</v>
      </c>
      <c r="E46" s="46" t="s">
        <v>1351</v>
      </c>
      <c r="F46" s="32" t="s">
        <v>640</v>
      </c>
      <c r="G46" s="32" t="s">
        <v>641</v>
      </c>
      <c r="H46" s="1287" t="s">
        <v>642</v>
      </c>
      <c r="I46" s="1290"/>
      <c r="J46" s="1288"/>
      <c r="K46" s="33"/>
      <c r="L46" s="13"/>
    </row>
    <row r="47" spans="2:12" s="14" customFormat="1" ht="62.5">
      <c r="B47" s="20"/>
      <c r="C47" s="19" t="s">
        <v>26</v>
      </c>
      <c r="D47" s="38" t="s">
        <v>850</v>
      </c>
      <c r="E47" s="46" t="s">
        <v>1351</v>
      </c>
      <c r="F47" s="1287" t="s">
        <v>1088</v>
      </c>
      <c r="G47" s="1288"/>
      <c r="H47" s="39" t="s">
        <v>1124</v>
      </c>
      <c r="I47" s="1287" t="s">
        <v>643</v>
      </c>
      <c r="J47" s="1288"/>
      <c r="K47" s="33"/>
      <c r="L47" s="13"/>
    </row>
    <row r="48" spans="2:12" s="14" customFormat="1" ht="75">
      <c r="B48" s="18" t="s">
        <v>612</v>
      </c>
      <c r="C48" s="19" t="s">
        <v>27</v>
      </c>
      <c r="D48" s="38" t="s">
        <v>853</v>
      </c>
      <c r="E48" s="46" t="s">
        <v>1351</v>
      </c>
      <c r="F48" s="1287" t="s">
        <v>1007</v>
      </c>
      <c r="G48" s="1289"/>
      <c r="H48" s="32" t="s">
        <v>929</v>
      </c>
      <c r="I48" s="1287" t="s">
        <v>638</v>
      </c>
      <c r="J48" s="1288"/>
      <c r="K48" s="33"/>
      <c r="L48" s="13"/>
    </row>
    <row r="49" spans="1:12" s="14" customFormat="1" ht="37.5">
      <c r="B49" s="18"/>
      <c r="C49" s="19" t="s">
        <v>28</v>
      </c>
      <c r="D49" s="38" t="s">
        <v>856</v>
      </c>
      <c r="E49" s="46" t="s">
        <v>1351</v>
      </c>
      <c r="F49" s="1287" t="s">
        <v>644</v>
      </c>
      <c r="G49" s="1289"/>
      <c r="H49" s="1287" t="s">
        <v>1125</v>
      </c>
      <c r="I49" s="1290"/>
      <c r="J49" s="1288"/>
      <c r="K49" s="33"/>
      <c r="L49" s="13"/>
    </row>
    <row r="50" spans="1:12" s="14" customFormat="1" ht="40.5" customHeight="1">
      <c r="B50" s="21" t="s">
        <v>1136</v>
      </c>
      <c r="C50" s="10" t="s">
        <v>647</v>
      </c>
      <c r="D50" s="38" t="s">
        <v>858</v>
      </c>
      <c r="E50" s="46" t="s">
        <v>1351</v>
      </c>
      <c r="F50" s="1287" t="s">
        <v>1054</v>
      </c>
      <c r="G50" s="1288"/>
      <c r="H50" s="1287" t="s">
        <v>1055</v>
      </c>
      <c r="I50" s="1290"/>
      <c r="J50" s="1288"/>
      <c r="K50" s="33"/>
      <c r="L50" s="13"/>
    </row>
    <row r="51" spans="1:12" s="14" customFormat="1" ht="40.5" customHeight="1">
      <c r="B51" s="18"/>
      <c r="C51" s="10" t="s">
        <v>29</v>
      </c>
      <c r="D51" s="38" t="s">
        <v>861</v>
      </c>
      <c r="E51" s="46" t="s">
        <v>1351</v>
      </c>
      <c r="F51" s="1287" t="s">
        <v>1056</v>
      </c>
      <c r="G51" s="1288"/>
      <c r="H51" s="1287" t="s">
        <v>1057</v>
      </c>
      <c r="I51" s="1290"/>
      <c r="J51" s="1288"/>
      <c r="K51" s="33"/>
      <c r="L51" s="13"/>
    </row>
    <row r="52" spans="1:12" s="14" customFormat="1" ht="37.5">
      <c r="B52" s="20"/>
      <c r="C52" s="10" t="s">
        <v>30</v>
      </c>
      <c r="D52" s="38" t="s">
        <v>648</v>
      </c>
      <c r="E52" s="46" t="s">
        <v>1351</v>
      </c>
      <c r="F52" s="1287" t="s">
        <v>649</v>
      </c>
      <c r="G52" s="1288"/>
      <c r="H52" s="1287" t="s">
        <v>650</v>
      </c>
      <c r="I52" s="1290"/>
      <c r="J52" s="1288"/>
      <c r="K52" s="33"/>
      <c r="L52" s="13"/>
    </row>
    <row r="53" spans="1:12" s="14" customFormat="1" ht="62.5">
      <c r="B53" s="18" t="s">
        <v>651</v>
      </c>
      <c r="C53" s="22" t="s">
        <v>652</v>
      </c>
      <c r="D53" s="11" t="s">
        <v>865</v>
      </c>
      <c r="E53" s="46" t="s">
        <v>1351</v>
      </c>
      <c r="F53" s="1295" t="s">
        <v>1009</v>
      </c>
      <c r="G53" s="1296"/>
      <c r="H53" s="1287" t="s">
        <v>1126</v>
      </c>
      <c r="I53" s="1290"/>
      <c r="J53" s="1288"/>
      <c r="K53" s="33"/>
      <c r="L53" s="13"/>
    </row>
    <row r="54" spans="1:12" s="14" customFormat="1" ht="37.5">
      <c r="B54" s="15"/>
      <c r="C54" s="22" t="s">
        <v>31</v>
      </c>
      <c r="D54" s="11" t="s">
        <v>868</v>
      </c>
      <c r="E54" s="46" t="s">
        <v>1351</v>
      </c>
      <c r="F54" s="1287" t="s">
        <v>653</v>
      </c>
      <c r="G54" s="1288"/>
      <c r="H54" s="1287" t="s">
        <v>1106</v>
      </c>
      <c r="I54" s="1290"/>
      <c r="J54" s="1288"/>
      <c r="K54" s="40"/>
      <c r="L54" s="13"/>
    </row>
    <row r="55" spans="1:12" s="14" customFormat="1" ht="37.5">
      <c r="B55" s="15"/>
      <c r="C55" s="22" t="s">
        <v>32</v>
      </c>
      <c r="D55" s="11" t="s">
        <v>654</v>
      </c>
      <c r="E55" s="46" t="s">
        <v>1351</v>
      </c>
      <c r="F55" s="1287" t="s">
        <v>655</v>
      </c>
      <c r="G55" s="1289"/>
      <c r="H55" s="1287" t="s">
        <v>1011</v>
      </c>
      <c r="I55" s="1297"/>
      <c r="J55" s="1289"/>
      <c r="K55" s="35"/>
      <c r="L55" s="13"/>
    </row>
    <row r="56" spans="1:12" s="14" customFormat="1" ht="75">
      <c r="B56" s="15"/>
      <c r="C56" s="22" t="s">
        <v>656</v>
      </c>
      <c r="D56" s="11" t="s">
        <v>977</v>
      </c>
      <c r="E56" s="46" t="s">
        <v>1351</v>
      </c>
      <c r="F56" s="39" t="s">
        <v>869</v>
      </c>
      <c r="G56" s="39" t="s">
        <v>870</v>
      </c>
      <c r="H56" s="39" t="s">
        <v>1092</v>
      </c>
      <c r="I56" s="39" t="s">
        <v>1093</v>
      </c>
      <c r="J56" s="39" t="s">
        <v>1068</v>
      </c>
      <c r="K56" s="39"/>
      <c r="L56" s="13"/>
    </row>
    <row r="57" spans="1:12" s="14" customFormat="1" ht="62.5">
      <c r="B57" s="15"/>
      <c r="C57" s="22" t="s">
        <v>34</v>
      </c>
      <c r="D57" s="11" t="s">
        <v>978</v>
      </c>
      <c r="E57" s="46" t="s">
        <v>1351</v>
      </c>
      <c r="F57" s="1291" t="s">
        <v>659</v>
      </c>
      <c r="G57" s="1292"/>
      <c r="H57" s="39"/>
      <c r="I57" s="39"/>
      <c r="J57" s="39"/>
      <c r="K57" s="39"/>
      <c r="L57" s="13"/>
    </row>
    <row r="58" spans="1:12" s="14" customFormat="1" ht="50">
      <c r="B58" s="15"/>
      <c r="C58" s="22" t="s">
        <v>35</v>
      </c>
      <c r="D58" s="11" t="s">
        <v>660</v>
      </c>
      <c r="E58" s="46"/>
      <c r="F58" s="39" t="s">
        <v>564</v>
      </c>
      <c r="G58" s="39" t="s">
        <v>564</v>
      </c>
      <c r="H58" s="39" t="s">
        <v>564</v>
      </c>
      <c r="I58" s="39" t="s">
        <v>564</v>
      </c>
      <c r="J58" s="39" t="s">
        <v>564</v>
      </c>
      <c r="K58" s="23"/>
      <c r="L58" s="13"/>
    </row>
    <row r="59" spans="1:12" s="14" customFormat="1" ht="37.5">
      <c r="A59" s="14" t="s">
        <v>662</v>
      </c>
      <c r="B59" s="9" t="s">
        <v>663</v>
      </c>
      <c r="C59" s="24" t="s">
        <v>664</v>
      </c>
      <c r="D59" s="11" t="s">
        <v>665</v>
      </c>
      <c r="E59" s="46" t="s">
        <v>1351</v>
      </c>
      <c r="F59" s="1287" t="s">
        <v>666</v>
      </c>
      <c r="G59" s="1289"/>
      <c r="H59" s="1287" t="s">
        <v>1107</v>
      </c>
      <c r="I59" s="1297"/>
      <c r="J59" s="1289"/>
      <c r="K59" s="35"/>
      <c r="L59" s="13"/>
    </row>
    <row r="60" spans="1:12" s="14" customFormat="1" ht="50">
      <c r="B60" s="15" t="s">
        <v>667</v>
      </c>
      <c r="C60" s="22" t="s">
        <v>668</v>
      </c>
      <c r="D60" s="11" t="s">
        <v>1058</v>
      </c>
      <c r="E60" s="47"/>
      <c r="F60" s="39" t="s">
        <v>564</v>
      </c>
      <c r="G60" s="39" t="s">
        <v>564</v>
      </c>
      <c r="H60" s="39" t="s">
        <v>564</v>
      </c>
      <c r="I60" s="39" t="s">
        <v>564</v>
      </c>
      <c r="J60" s="39" t="s">
        <v>564</v>
      </c>
      <c r="K60" s="39"/>
      <c r="L60" s="13"/>
    </row>
    <row r="61" spans="1:12" s="14" customFormat="1" ht="75">
      <c r="B61" s="15"/>
      <c r="C61" s="22" t="s">
        <v>36</v>
      </c>
      <c r="D61" s="11" t="s">
        <v>979</v>
      </c>
      <c r="E61" s="47"/>
      <c r="F61" s="39" t="s">
        <v>564</v>
      </c>
      <c r="G61" s="39" t="s">
        <v>564</v>
      </c>
      <c r="H61" s="39" t="s">
        <v>564</v>
      </c>
      <c r="I61" s="39" t="s">
        <v>564</v>
      </c>
      <c r="J61" s="39" t="s">
        <v>564</v>
      </c>
      <c r="K61" s="39"/>
      <c r="L61" s="13"/>
    </row>
    <row r="62" spans="1:12" s="14" customFormat="1" ht="75">
      <c r="B62" s="15"/>
      <c r="C62" s="22" t="s">
        <v>673</v>
      </c>
      <c r="D62" s="11" t="s">
        <v>877</v>
      </c>
      <c r="E62" s="59"/>
      <c r="F62" s="39" t="s">
        <v>564</v>
      </c>
      <c r="G62" s="39" t="s">
        <v>564</v>
      </c>
      <c r="H62" s="39" t="s">
        <v>564</v>
      </c>
      <c r="I62" s="39" t="s">
        <v>564</v>
      </c>
      <c r="J62" s="39" t="s">
        <v>564</v>
      </c>
      <c r="K62" s="39"/>
      <c r="L62" s="13"/>
    </row>
    <row r="63" spans="1:12" s="14" customFormat="1" ht="62.5">
      <c r="B63" s="15"/>
      <c r="C63" s="22" t="s">
        <v>37</v>
      </c>
      <c r="D63" s="11" t="s">
        <v>878</v>
      </c>
      <c r="E63" s="59"/>
      <c r="F63" s="39" t="s">
        <v>564</v>
      </c>
      <c r="G63" s="39" t="s">
        <v>564</v>
      </c>
      <c r="H63" s="39" t="s">
        <v>564</v>
      </c>
      <c r="I63" s="39" t="s">
        <v>564</v>
      </c>
      <c r="J63" s="39" t="s">
        <v>564</v>
      </c>
      <c r="K63" s="33"/>
      <c r="L63" s="13"/>
    </row>
    <row r="64" spans="1:12" s="14" customFormat="1" ht="37.5">
      <c r="B64" s="15"/>
      <c r="C64" s="22" t="s">
        <v>38</v>
      </c>
      <c r="D64" s="11" t="s">
        <v>679</v>
      </c>
      <c r="E64" s="47"/>
      <c r="F64" s="39" t="s">
        <v>564</v>
      </c>
      <c r="G64" s="39" t="s">
        <v>564</v>
      </c>
      <c r="H64" s="39" t="s">
        <v>564</v>
      </c>
      <c r="I64" s="39" t="s">
        <v>564</v>
      </c>
      <c r="J64" s="39" t="s">
        <v>564</v>
      </c>
      <c r="K64" s="35"/>
      <c r="L64" s="13"/>
    </row>
    <row r="65" spans="2:12" s="14" customFormat="1" ht="62.5">
      <c r="B65" s="21" t="s">
        <v>684</v>
      </c>
      <c r="C65" s="22" t="s">
        <v>685</v>
      </c>
      <c r="D65" s="11" t="s">
        <v>686</v>
      </c>
      <c r="E65" s="46" t="s">
        <v>1351</v>
      </c>
      <c r="F65" s="1287" t="s">
        <v>687</v>
      </c>
      <c r="G65" s="1288"/>
      <c r="H65" s="1287" t="s">
        <v>688</v>
      </c>
      <c r="I65" s="1297"/>
      <c r="J65" s="1289"/>
      <c r="K65" s="35"/>
      <c r="L65" s="13"/>
    </row>
    <row r="66" spans="2:12" s="14" customFormat="1" ht="37.5">
      <c r="B66" s="15"/>
      <c r="C66" s="22" t="s">
        <v>39</v>
      </c>
      <c r="D66" s="11" t="s">
        <v>689</v>
      </c>
      <c r="E66" s="46" t="s">
        <v>1351</v>
      </c>
      <c r="F66" s="1287" t="s">
        <v>690</v>
      </c>
      <c r="G66" s="1288"/>
      <c r="H66" s="32" t="s">
        <v>691</v>
      </c>
      <c r="I66" s="1287" t="s">
        <v>1127</v>
      </c>
      <c r="J66" s="1288"/>
      <c r="K66" s="33"/>
      <c r="L66" s="13"/>
    </row>
    <row r="67" spans="2:12" s="14" customFormat="1" ht="40.5" customHeight="1">
      <c r="B67" s="15"/>
      <c r="C67" s="22" t="s">
        <v>40</v>
      </c>
      <c r="D67" s="11" t="s">
        <v>693</v>
      </c>
      <c r="E67" s="46" t="s">
        <v>1352</v>
      </c>
      <c r="F67" s="1287" t="s">
        <v>694</v>
      </c>
      <c r="G67" s="1288"/>
      <c r="H67" s="39" t="s">
        <v>564</v>
      </c>
      <c r="I67" s="39" t="s">
        <v>564</v>
      </c>
      <c r="J67" s="39" t="s">
        <v>564</v>
      </c>
      <c r="K67" s="39"/>
      <c r="L67" s="13"/>
    </row>
    <row r="68" spans="2:12" s="14" customFormat="1" ht="62.5">
      <c r="B68" s="15"/>
      <c r="C68" s="22" t="s">
        <v>41</v>
      </c>
      <c r="D68" s="11" t="s">
        <v>695</v>
      </c>
      <c r="E68" s="46" t="s">
        <v>1351</v>
      </c>
      <c r="F68" s="1287" t="s">
        <v>696</v>
      </c>
      <c r="G68" s="1288"/>
      <c r="H68" s="32" t="s">
        <v>697</v>
      </c>
      <c r="I68" s="1287" t="s">
        <v>1128</v>
      </c>
      <c r="J68" s="1288"/>
      <c r="K68" s="33"/>
      <c r="L68" s="13"/>
    </row>
    <row r="69" spans="2:12" s="14" customFormat="1" ht="37.5">
      <c r="B69" s="15"/>
      <c r="C69" s="22" t="s">
        <v>42</v>
      </c>
      <c r="D69" s="11" t="s">
        <v>698</v>
      </c>
      <c r="E69" s="46" t="s">
        <v>1352</v>
      </c>
      <c r="F69" s="1287" t="s">
        <v>694</v>
      </c>
      <c r="G69" s="1288"/>
      <c r="H69" s="39" t="s">
        <v>564</v>
      </c>
      <c r="I69" s="39" t="s">
        <v>564</v>
      </c>
      <c r="J69" s="39" t="s">
        <v>564</v>
      </c>
      <c r="K69" s="39"/>
      <c r="L69" s="13"/>
    </row>
    <row r="70" spans="2:12" s="14" customFormat="1" ht="50">
      <c r="B70" s="15"/>
      <c r="C70" s="22" t="s">
        <v>43</v>
      </c>
      <c r="D70" s="11" t="s">
        <v>699</v>
      </c>
      <c r="E70" s="46" t="s">
        <v>1351</v>
      </c>
      <c r="F70" s="1287" t="s">
        <v>700</v>
      </c>
      <c r="G70" s="1288"/>
      <c r="H70" s="32" t="s">
        <v>701</v>
      </c>
      <c r="I70" s="1287" t="s">
        <v>702</v>
      </c>
      <c r="J70" s="1288"/>
      <c r="K70" s="33"/>
      <c r="L70" s="13"/>
    </row>
    <row r="71" spans="2:12" s="14" customFormat="1" ht="50">
      <c r="B71" s="15"/>
      <c r="C71" s="22" t="s">
        <v>44</v>
      </c>
      <c r="D71" s="11" t="s">
        <v>703</v>
      </c>
      <c r="E71" s="46" t="s">
        <v>1351</v>
      </c>
      <c r="F71" s="1287" t="s">
        <v>704</v>
      </c>
      <c r="G71" s="1288"/>
      <c r="H71" s="32" t="s">
        <v>705</v>
      </c>
      <c r="I71" s="1287" t="s">
        <v>706</v>
      </c>
      <c r="J71" s="1288"/>
      <c r="K71" s="33"/>
      <c r="L71" s="13"/>
    </row>
    <row r="72" spans="2:12" s="14" customFormat="1" ht="25">
      <c r="B72" s="15"/>
      <c r="C72" s="22" t="s">
        <v>45</v>
      </c>
      <c r="D72" s="11" t="s">
        <v>707</v>
      </c>
      <c r="E72" s="46" t="s">
        <v>1352</v>
      </c>
      <c r="F72" s="1287" t="s">
        <v>708</v>
      </c>
      <c r="G72" s="1288"/>
      <c r="H72" s="39" t="s">
        <v>564</v>
      </c>
      <c r="I72" s="39" t="s">
        <v>564</v>
      </c>
      <c r="J72" s="39" t="s">
        <v>564</v>
      </c>
      <c r="K72" s="39"/>
      <c r="L72" s="13"/>
    </row>
    <row r="73" spans="2:12" s="14" customFormat="1" ht="50">
      <c r="B73" s="15"/>
      <c r="C73" s="22" t="s">
        <v>46</v>
      </c>
      <c r="D73" s="11" t="s">
        <v>709</v>
      </c>
      <c r="E73" s="46" t="s">
        <v>1351</v>
      </c>
      <c r="F73" s="1287" t="s">
        <v>930</v>
      </c>
      <c r="G73" s="1288"/>
      <c r="H73" s="32" t="s">
        <v>1095</v>
      </c>
      <c r="I73" s="1287" t="s">
        <v>1059</v>
      </c>
      <c r="J73" s="1288"/>
      <c r="K73" s="33"/>
      <c r="L73" s="13"/>
    </row>
    <row r="74" spans="2:12" s="14" customFormat="1" ht="62.5">
      <c r="B74" s="15"/>
      <c r="C74" s="22" t="s">
        <v>47</v>
      </c>
      <c r="D74" s="11" t="s">
        <v>710</v>
      </c>
      <c r="E74" s="46" t="s">
        <v>1351</v>
      </c>
      <c r="F74" s="1287" t="s">
        <v>711</v>
      </c>
      <c r="G74" s="1289"/>
      <c r="H74" s="1287" t="s">
        <v>712</v>
      </c>
      <c r="I74" s="1297"/>
      <c r="J74" s="1289"/>
      <c r="K74" s="35"/>
      <c r="L74" s="13"/>
    </row>
    <row r="75" spans="2:12" s="14" customFormat="1" ht="62.5">
      <c r="B75" s="15"/>
      <c r="C75" s="22" t="s">
        <v>48</v>
      </c>
      <c r="D75" s="11" t="s">
        <v>883</v>
      </c>
      <c r="E75" s="47" t="s">
        <v>1351</v>
      </c>
      <c r="F75" s="1287" t="s">
        <v>700</v>
      </c>
      <c r="G75" s="1288"/>
      <c r="H75" s="32" t="s">
        <v>701</v>
      </c>
      <c r="I75" s="1287" t="s">
        <v>713</v>
      </c>
      <c r="J75" s="1288"/>
      <c r="K75" s="33"/>
      <c r="L75" s="13"/>
    </row>
    <row r="76" spans="2:12" s="14" customFormat="1" ht="50">
      <c r="B76" s="15"/>
      <c r="C76" s="22" t="s">
        <v>49</v>
      </c>
      <c r="D76" s="11" t="s">
        <v>714</v>
      </c>
      <c r="E76" s="47" t="s">
        <v>1351</v>
      </c>
      <c r="F76" s="1287" t="s">
        <v>704</v>
      </c>
      <c r="G76" s="1288"/>
      <c r="H76" s="32" t="s">
        <v>1015</v>
      </c>
      <c r="I76" s="1287" t="s">
        <v>1016</v>
      </c>
      <c r="J76" s="1288"/>
      <c r="K76" s="33"/>
      <c r="L76" s="13"/>
    </row>
    <row r="77" spans="2:12" s="14" customFormat="1" ht="50">
      <c r="B77" s="21" t="s">
        <v>715</v>
      </c>
      <c r="C77" s="22" t="s">
        <v>716</v>
      </c>
      <c r="D77" s="11" t="s">
        <v>717</v>
      </c>
      <c r="E77" s="46" t="s">
        <v>1351</v>
      </c>
      <c r="F77" s="39" t="s">
        <v>718</v>
      </c>
      <c r="G77" s="33" t="s">
        <v>1017</v>
      </c>
      <c r="H77" s="33" t="s">
        <v>719</v>
      </c>
      <c r="I77" s="33" t="s">
        <v>720</v>
      </c>
      <c r="J77" s="39" t="s">
        <v>721</v>
      </c>
      <c r="K77" s="39"/>
      <c r="L77" s="13"/>
    </row>
    <row r="78" spans="2:12" s="14" customFormat="1" ht="37.5">
      <c r="B78" s="18"/>
      <c r="C78" s="22" t="s">
        <v>722</v>
      </c>
      <c r="D78" s="11" t="s">
        <v>723</v>
      </c>
      <c r="E78" s="46" t="s">
        <v>1351</v>
      </c>
      <c r="F78" s="1287" t="s">
        <v>1018</v>
      </c>
      <c r="G78" s="1288"/>
      <c r="H78" s="1287" t="s">
        <v>1019</v>
      </c>
      <c r="I78" s="1290"/>
      <c r="J78" s="1288"/>
      <c r="K78" s="33"/>
      <c r="L78" s="13"/>
    </row>
    <row r="79" spans="2:12" s="14" customFormat="1" ht="62.5">
      <c r="B79" s="18"/>
      <c r="C79" s="22" t="s">
        <v>51</v>
      </c>
      <c r="D79" s="11" t="s">
        <v>724</v>
      </c>
      <c r="E79" s="46" t="s">
        <v>1351</v>
      </c>
      <c r="F79" s="39" t="s">
        <v>1066</v>
      </c>
      <c r="G79" s="39" t="s">
        <v>1067</v>
      </c>
      <c r="H79" s="39" t="s">
        <v>1129</v>
      </c>
      <c r="I79" s="39" t="s">
        <v>1130</v>
      </c>
      <c r="J79" s="39" t="s">
        <v>1020</v>
      </c>
      <c r="K79" s="33"/>
      <c r="L79" s="13"/>
    </row>
    <row r="80" spans="2:12" s="14" customFormat="1" ht="62.5">
      <c r="B80" s="21" t="s">
        <v>715</v>
      </c>
      <c r="C80" s="22" t="s">
        <v>52</v>
      </c>
      <c r="D80" s="11" t="s">
        <v>725</v>
      </c>
      <c r="E80" s="46" t="s">
        <v>1351</v>
      </c>
      <c r="F80" s="39" t="s">
        <v>1132</v>
      </c>
      <c r="G80" s="39" t="s">
        <v>1133</v>
      </c>
      <c r="H80" s="39" t="s">
        <v>701</v>
      </c>
      <c r="I80" s="1287" t="s">
        <v>1131</v>
      </c>
      <c r="J80" s="1288"/>
      <c r="K80" s="33"/>
      <c r="L80" s="13"/>
    </row>
    <row r="81" spans="2:12" s="14" customFormat="1" ht="50">
      <c r="B81" s="15"/>
      <c r="C81" s="22" t="s">
        <v>53</v>
      </c>
      <c r="D81" s="11" t="s">
        <v>729</v>
      </c>
      <c r="E81" s="46" t="s">
        <v>1351</v>
      </c>
      <c r="F81" s="1287" t="s">
        <v>892</v>
      </c>
      <c r="G81" s="1288"/>
      <c r="H81" s="39" t="s">
        <v>1069</v>
      </c>
      <c r="I81" s="1287" t="s">
        <v>1068</v>
      </c>
      <c r="J81" s="1288"/>
      <c r="K81" s="33"/>
      <c r="L81" s="13"/>
    </row>
    <row r="82" spans="2:12" s="14" customFormat="1" ht="62.5">
      <c r="B82" s="15"/>
      <c r="C82" s="22" t="s">
        <v>54</v>
      </c>
      <c r="D82" s="11" t="s">
        <v>984</v>
      </c>
      <c r="E82" s="46" t="s">
        <v>1351</v>
      </c>
      <c r="F82" s="1287" t="s">
        <v>731</v>
      </c>
      <c r="G82" s="1288"/>
      <c r="H82" s="39" t="s">
        <v>732</v>
      </c>
      <c r="I82" s="1287" t="s">
        <v>733</v>
      </c>
      <c r="J82" s="1288"/>
      <c r="K82" s="33"/>
      <c r="L82" s="13"/>
    </row>
    <row r="83" spans="2:12" s="14" customFormat="1" ht="62.5">
      <c r="B83" s="15"/>
      <c r="C83" s="22" t="s">
        <v>55</v>
      </c>
      <c r="D83" s="11" t="s">
        <v>734</v>
      </c>
      <c r="E83" s="46" t="s">
        <v>1351</v>
      </c>
      <c r="F83" s="1287" t="s">
        <v>735</v>
      </c>
      <c r="G83" s="1289"/>
      <c r="H83" s="1287" t="s">
        <v>736</v>
      </c>
      <c r="I83" s="1290"/>
      <c r="J83" s="1288"/>
      <c r="K83" s="33"/>
      <c r="L83" s="13"/>
    </row>
    <row r="84" spans="2:12" s="14" customFormat="1" ht="62.5">
      <c r="B84" s="15"/>
      <c r="C84" s="22" t="s">
        <v>919</v>
      </c>
      <c r="D84" s="11" t="s">
        <v>896</v>
      </c>
      <c r="E84" s="46" t="s">
        <v>1351</v>
      </c>
      <c r="F84" s="39" t="s">
        <v>1134</v>
      </c>
      <c r="G84" s="39" t="s">
        <v>1135</v>
      </c>
      <c r="H84" s="39" t="s">
        <v>1022</v>
      </c>
      <c r="I84" s="1287" t="s">
        <v>1023</v>
      </c>
      <c r="J84" s="1288"/>
      <c r="K84" s="33"/>
      <c r="L84" s="13"/>
    </row>
    <row r="85" spans="2:12" s="14" customFormat="1" ht="112.5">
      <c r="B85" s="15"/>
      <c r="C85" s="22" t="s">
        <v>920</v>
      </c>
      <c r="D85" s="11" t="s">
        <v>897</v>
      </c>
      <c r="E85" s="46" t="s">
        <v>1351</v>
      </c>
      <c r="F85" s="39" t="s">
        <v>1024</v>
      </c>
      <c r="G85" s="39" t="s">
        <v>1025</v>
      </c>
      <c r="H85" s="1287" t="s">
        <v>1026</v>
      </c>
      <c r="I85" s="1290"/>
      <c r="J85" s="1288"/>
      <c r="K85" s="33"/>
      <c r="L85" s="13"/>
    </row>
    <row r="86" spans="2:12" s="14" customFormat="1" ht="50">
      <c r="B86" s="15"/>
      <c r="C86" s="22" t="s">
        <v>57</v>
      </c>
      <c r="D86" s="11" t="s">
        <v>898</v>
      </c>
      <c r="E86" s="46" t="s">
        <v>1351</v>
      </c>
      <c r="F86" s="1287" t="s">
        <v>741</v>
      </c>
      <c r="G86" s="1288"/>
      <c r="H86" s="1287" t="s">
        <v>742</v>
      </c>
      <c r="I86" s="1290"/>
      <c r="J86" s="1288"/>
      <c r="K86" s="33"/>
      <c r="L86" s="13"/>
    </row>
    <row r="87" spans="2:12" s="14" customFormat="1" ht="50">
      <c r="B87" s="15"/>
      <c r="C87" s="22" t="s">
        <v>58</v>
      </c>
      <c r="D87" s="11" t="s">
        <v>743</v>
      </c>
      <c r="E87" s="46" t="s">
        <v>1351</v>
      </c>
      <c r="F87" s="1287" t="s">
        <v>744</v>
      </c>
      <c r="G87" s="1289"/>
      <c r="H87" s="1287" t="s">
        <v>745</v>
      </c>
      <c r="I87" s="1290"/>
      <c r="J87" s="1288"/>
      <c r="K87" s="33"/>
      <c r="L87" s="13"/>
    </row>
    <row r="88" spans="2:12" s="14" customFormat="1" ht="75">
      <c r="B88" s="15"/>
      <c r="C88" s="22" t="s">
        <v>59</v>
      </c>
      <c r="D88" s="11" t="s">
        <v>899</v>
      </c>
      <c r="E88" s="46" t="s">
        <v>1351</v>
      </c>
      <c r="F88" s="32" t="s">
        <v>1029</v>
      </c>
      <c r="G88" s="32" t="s">
        <v>1030</v>
      </c>
      <c r="H88" s="32" t="s">
        <v>1031</v>
      </c>
      <c r="I88" s="1287" t="s">
        <v>1032</v>
      </c>
      <c r="J88" s="1288"/>
      <c r="K88" s="33"/>
      <c r="L88" s="13"/>
    </row>
    <row r="89" spans="2:12" s="14" customFormat="1" ht="62.5">
      <c r="B89" s="15"/>
      <c r="C89" s="22" t="s">
        <v>60</v>
      </c>
      <c r="D89" s="11" t="s">
        <v>746</v>
      </c>
      <c r="E89" s="47"/>
      <c r="F89" s="39" t="s">
        <v>564</v>
      </c>
      <c r="G89" s="39" t="s">
        <v>564</v>
      </c>
      <c r="H89" s="39" t="s">
        <v>564</v>
      </c>
      <c r="I89" s="39" t="s">
        <v>564</v>
      </c>
      <c r="J89" s="39" t="s">
        <v>564</v>
      </c>
      <c r="K89" s="33"/>
      <c r="L89" s="13"/>
    </row>
    <row r="90" spans="2:12" s="14" customFormat="1" ht="62.5">
      <c r="B90" s="15"/>
      <c r="C90" s="22" t="s">
        <v>61</v>
      </c>
      <c r="D90" s="11" t="s">
        <v>987</v>
      </c>
      <c r="E90" s="46" t="s">
        <v>1352</v>
      </c>
      <c r="F90" s="1287" t="s">
        <v>750</v>
      </c>
      <c r="G90" s="1288"/>
      <c r="H90" s="39" t="s">
        <v>564</v>
      </c>
      <c r="I90" s="39" t="s">
        <v>564</v>
      </c>
      <c r="J90" s="39" t="s">
        <v>564</v>
      </c>
      <c r="K90" s="33"/>
      <c r="L90" s="13"/>
    </row>
    <row r="91" spans="2:12" s="14" customFormat="1" ht="50">
      <c r="B91" s="15"/>
      <c r="C91" s="22" t="s">
        <v>62</v>
      </c>
      <c r="D91" s="11" t="s">
        <v>752</v>
      </c>
      <c r="E91" s="46" t="s">
        <v>1351</v>
      </c>
      <c r="F91" s="39" t="s">
        <v>1060</v>
      </c>
      <c r="G91" s="39" t="s">
        <v>1061</v>
      </c>
      <c r="H91" s="1287" t="s">
        <v>1062</v>
      </c>
      <c r="I91" s="1290"/>
      <c r="J91" s="1288"/>
      <c r="K91" s="33"/>
      <c r="L91" s="13"/>
    </row>
    <row r="92" spans="2:12" s="14" customFormat="1" ht="50">
      <c r="B92" s="15"/>
      <c r="C92" s="22" t="s">
        <v>63</v>
      </c>
      <c r="D92" s="11" t="s">
        <v>988</v>
      </c>
      <c r="E92" s="46" t="s">
        <v>1351</v>
      </c>
      <c r="F92" s="39" t="s">
        <v>906</v>
      </c>
      <c r="G92" s="39" t="s">
        <v>908</v>
      </c>
      <c r="H92" s="1287" t="s">
        <v>1063</v>
      </c>
      <c r="I92" s="1290"/>
      <c r="J92" s="1288"/>
      <c r="K92" s="33"/>
      <c r="L92" s="13"/>
    </row>
    <row r="93" spans="2:12" s="14" customFormat="1" ht="62.5">
      <c r="B93" s="21" t="s">
        <v>715</v>
      </c>
      <c r="C93" s="22" t="s">
        <v>64</v>
      </c>
      <c r="D93" s="11" t="s">
        <v>911</v>
      </c>
      <c r="E93" s="46" t="s">
        <v>1351</v>
      </c>
      <c r="F93" s="39" t="s">
        <v>755</v>
      </c>
      <c r="G93" s="39" t="s">
        <v>756</v>
      </c>
      <c r="H93" s="39" t="s">
        <v>757</v>
      </c>
      <c r="I93" s="1287" t="s">
        <v>758</v>
      </c>
      <c r="J93" s="1289"/>
      <c r="K93" s="35"/>
      <c r="L93" s="13"/>
    </row>
    <row r="94" spans="2:12" s="14" customFormat="1" ht="37.5">
      <c r="B94" s="21" t="s">
        <v>759</v>
      </c>
      <c r="C94" s="22" t="s">
        <v>760</v>
      </c>
      <c r="D94" s="11" t="s">
        <v>761</v>
      </c>
      <c r="E94" s="46"/>
      <c r="F94" s="39" t="s">
        <v>1178</v>
      </c>
      <c r="G94" s="39" t="s">
        <v>1177</v>
      </c>
      <c r="H94" s="39" t="s">
        <v>564</v>
      </c>
      <c r="I94" s="39" t="s">
        <v>564</v>
      </c>
      <c r="J94" s="39" t="s">
        <v>564</v>
      </c>
      <c r="K94" s="6"/>
      <c r="L94" s="13"/>
    </row>
    <row r="95" spans="2:12" s="14" customFormat="1" ht="50">
      <c r="B95" s="15"/>
      <c r="C95" s="22" t="s">
        <v>65</v>
      </c>
      <c r="D95" s="11" t="s">
        <v>764</v>
      </c>
      <c r="E95" s="47" t="s">
        <v>1351</v>
      </c>
      <c r="F95" s="39" t="s">
        <v>765</v>
      </c>
      <c r="G95" s="39" t="s">
        <v>1037</v>
      </c>
      <c r="H95" s="1287" t="s">
        <v>594</v>
      </c>
      <c r="I95" s="1297"/>
      <c r="J95" s="1289"/>
      <c r="K95" s="35"/>
      <c r="L95" s="13"/>
    </row>
    <row r="96" spans="2:12" s="14" customFormat="1" ht="50">
      <c r="B96" s="15"/>
      <c r="C96" s="22" t="s">
        <v>766</v>
      </c>
      <c r="D96" s="11" t="s">
        <v>767</v>
      </c>
      <c r="E96" s="47" t="s">
        <v>1351</v>
      </c>
      <c r="F96" s="1287" t="s">
        <v>738</v>
      </c>
      <c r="G96" s="1288"/>
      <c r="H96" s="1287" t="s">
        <v>594</v>
      </c>
      <c r="I96" s="1297"/>
      <c r="J96" s="1289"/>
      <c r="K96" s="35"/>
      <c r="L96" s="13"/>
    </row>
    <row r="97" spans="2:12" s="14" customFormat="1" ht="50">
      <c r="B97" s="15"/>
      <c r="C97" s="22" t="s">
        <v>768</v>
      </c>
      <c r="D97" s="11" t="s">
        <v>769</v>
      </c>
      <c r="E97" s="47" t="s">
        <v>1351</v>
      </c>
      <c r="F97" s="1287" t="s">
        <v>738</v>
      </c>
      <c r="G97" s="1288"/>
      <c r="H97" s="1287" t="s">
        <v>594</v>
      </c>
      <c r="I97" s="1297"/>
      <c r="J97" s="1289"/>
      <c r="K97" s="35"/>
      <c r="L97" s="13"/>
    </row>
    <row r="98" spans="2:12" s="14" customFormat="1" ht="50">
      <c r="B98" s="21" t="s">
        <v>770</v>
      </c>
      <c r="C98" s="22" t="s">
        <v>771</v>
      </c>
      <c r="D98" s="11" t="s">
        <v>772</v>
      </c>
      <c r="E98" s="47" t="s">
        <v>1351</v>
      </c>
      <c r="F98" s="39" t="s">
        <v>931</v>
      </c>
      <c r="G98" s="39" t="s">
        <v>932</v>
      </c>
      <c r="H98" s="39" t="s">
        <v>775</v>
      </c>
      <c r="I98" s="1287" t="s">
        <v>758</v>
      </c>
      <c r="J98" s="1289"/>
      <c r="K98" s="35"/>
      <c r="L98" s="13"/>
    </row>
    <row r="99" spans="2:12" s="14" customFormat="1" ht="80.25" customHeight="1">
      <c r="B99" s="18"/>
      <c r="C99" s="22" t="s">
        <v>66</v>
      </c>
      <c r="D99" s="11" t="s">
        <v>776</v>
      </c>
      <c r="E99" s="47" t="s">
        <v>1351</v>
      </c>
      <c r="F99" s="1287" t="s">
        <v>1038</v>
      </c>
      <c r="G99" s="1288"/>
      <c r="H99" s="1287" t="s">
        <v>1039</v>
      </c>
      <c r="I99" s="1297"/>
      <c r="J99" s="1289"/>
      <c r="K99" s="35"/>
      <c r="L99" s="13"/>
    </row>
    <row r="100" spans="2:12" s="14" customFormat="1" ht="62.5">
      <c r="B100" s="18"/>
      <c r="C100" s="22" t="s">
        <v>1108</v>
      </c>
      <c r="D100" s="11" t="s">
        <v>943</v>
      </c>
      <c r="E100" s="47" t="s">
        <v>1351</v>
      </c>
      <c r="F100" s="1287" t="s">
        <v>1064</v>
      </c>
      <c r="G100" s="1288"/>
      <c r="H100" s="39" t="s">
        <v>1041</v>
      </c>
      <c r="I100" s="1287" t="s">
        <v>1042</v>
      </c>
      <c r="J100" s="1288"/>
      <c r="K100" s="33"/>
      <c r="L100" s="13"/>
    </row>
    <row r="101" spans="2:12" s="14" customFormat="1" ht="50">
      <c r="B101" s="15"/>
      <c r="C101" s="22" t="s">
        <v>782</v>
      </c>
      <c r="D101" s="11" t="s">
        <v>783</v>
      </c>
      <c r="E101" s="47" t="s">
        <v>1351</v>
      </c>
      <c r="F101" s="1287" t="s">
        <v>738</v>
      </c>
      <c r="G101" s="1288"/>
      <c r="H101" s="1287" t="s">
        <v>594</v>
      </c>
      <c r="I101" s="1297"/>
      <c r="J101" s="1289"/>
      <c r="K101" s="35"/>
      <c r="L101" s="13"/>
    </row>
    <row r="102" spans="2:12" s="14" customFormat="1" ht="50">
      <c r="B102" s="15"/>
      <c r="C102" s="22" t="s">
        <v>68</v>
      </c>
      <c r="D102" s="11" t="s">
        <v>784</v>
      </c>
      <c r="E102" s="47" t="s">
        <v>1351</v>
      </c>
      <c r="F102" s="32" t="s">
        <v>785</v>
      </c>
      <c r="G102" s="32" t="s">
        <v>738</v>
      </c>
      <c r="H102" s="1287" t="s">
        <v>594</v>
      </c>
      <c r="I102" s="1297"/>
      <c r="J102" s="1289"/>
      <c r="K102" s="35"/>
      <c r="L102" s="13"/>
    </row>
    <row r="103" spans="2:12" s="14" customFormat="1" ht="87.5">
      <c r="B103" s="21" t="s">
        <v>786</v>
      </c>
      <c r="C103" s="22" t="s">
        <v>787</v>
      </c>
      <c r="D103" s="11" t="s">
        <v>788</v>
      </c>
      <c r="E103" s="47" t="s">
        <v>1351</v>
      </c>
      <c r="F103" s="1287" t="s">
        <v>545</v>
      </c>
      <c r="G103" s="1289"/>
      <c r="H103" s="32" t="s">
        <v>789</v>
      </c>
      <c r="I103" s="1287" t="s">
        <v>790</v>
      </c>
      <c r="J103" s="1288"/>
      <c r="K103" s="33"/>
      <c r="L103" s="13"/>
    </row>
    <row r="104" spans="2:12" s="14" customFormat="1" ht="50">
      <c r="B104" s="15"/>
      <c r="C104" s="10" t="s">
        <v>70</v>
      </c>
      <c r="D104" s="11" t="s">
        <v>914</v>
      </c>
      <c r="E104" s="47" t="s">
        <v>1351</v>
      </c>
      <c r="F104" s="1287" t="s">
        <v>545</v>
      </c>
      <c r="G104" s="1289"/>
      <c r="H104" s="32" t="s">
        <v>791</v>
      </c>
      <c r="I104" s="1287" t="s">
        <v>792</v>
      </c>
      <c r="J104" s="1288"/>
      <c r="K104" s="33"/>
      <c r="L104" s="13"/>
    </row>
    <row r="105" spans="2:12" s="14" customFormat="1" ht="62.5">
      <c r="B105" s="15"/>
      <c r="C105" s="10" t="s">
        <v>71</v>
      </c>
      <c r="D105" s="11" t="s">
        <v>793</v>
      </c>
      <c r="E105" s="47" t="s">
        <v>1351</v>
      </c>
      <c r="F105" s="1287" t="s">
        <v>545</v>
      </c>
      <c r="G105" s="1289"/>
      <c r="H105" s="32" t="s">
        <v>794</v>
      </c>
      <c r="I105" s="1287" t="s">
        <v>795</v>
      </c>
      <c r="J105" s="1288"/>
      <c r="K105" s="33"/>
      <c r="L105" s="13"/>
    </row>
    <row r="106" spans="2:12" s="14" customFormat="1" ht="25">
      <c r="B106" s="21" t="s">
        <v>796</v>
      </c>
      <c r="C106" s="22" t="s">
        <v>797</v>
      </c>
      <c r="D106" s="11" t="s">
        <v>798</v>
      </c>
      <c r="E106" s="47" t="s">
        <v>1351</v>
      </c>
      <c r="F106" s="1287" t="s">
        <v>738</v>
      </c>
      <c r="G106" s="1289"/>
      <c r="H106" s="1287" t="s">
        <v>594</v>
      </c>
      <c r="I106" s="1290"/>
      <c r="J106" s="1288"/>
      <c r="K106" s="33"/>
      <c r="L106" s="13"/>
    </row>
    <row r="107" spans="2:12" s="14" customFormat="1" ht="37.5">
      <c r="B107" s="15"/>
      <c r="C107" s="22" t="s">
        <v>73</v>
      </c>
      <c r="D107" s="11" t="s">
        <v>992</v>
      </c>
      <c r="E107" s="47" t="s">
        <v>1351</v>
      </c>
      <c r="F107" s="1287" t="s">
        <v>738</v>
      </c>
      <c r="G107" s="1289"/>
      <c r="H107" s="1287" t="s">
        <v>594</v>
      </c>
      <c r="I107" s="1290"/>
      <c r="J107" s="1288"/>
      <c r="K107" s="33"/>
      <c r="L107" s="13"/>
    </row>
    <row r="108" spans="2:12" s="2" customFormat="1" ht="50">
      <c r="B108" s="21" t="s">
        <v>799</v>
      </c>
      <c r="C108" s="22" t="s">
        <v>800</v>
      </c>
      <c r="D108" s="11" t="s">
        <v>915</v>
      </c>
      <c r="E108" s="47" t="s">
        <v>1351</v>
      </c>
      <c r="F108" s="39" t="s">
        <v>801</v>
      </c>
      <c r="G108" s="39" t="s">
        <v>802</v>
      </c>
      <c r="H108" s="39" t="s">
        <v>803</v>
      </c>
      <c r="I108" s="39" t="s">
        <v>804</v>
      </c>
      <c r="J108" s="39" t="s">
        <v>805</v>
      </c>
      <c r="K108" s="39"/>
      <c r="L108" s="13"/>
    </row>
    <row r="109" spans="2:12" s="2" customFormat="1" ht="50">
      <c r="B109" s="17"/>
      <c r="C109" s="22" t="s">
        <v>75</v>
      </c>
      <c r="D109" s="11" t="s">
        <v>76</v>
      </c>
      <c r="E109" s="47" t="s">
        <v>1351</v>
      </c>
      <c r="F109" s="39" t="s">
        <v>806</v>
      </c>
      <c r="G109" s="39" t="s">
        <v>807</v>
      </c>
      <c r="H109" s="39" t="s">
        <v>808</v>
      </c>
      <c r="I109" s="39" t="s">
        <v>809</v>
      </c>
      <c r="J109" s="39" t="s">
        <v>810</v>
      </c>
      <c r="K109" s="39"/>
      <c r="L109" s="13"/>
    </row>
    <row r="112" spans="2:12">
      <c r="B112" s="1322" t="s">
        <v>114</v>
      </c>
      <c r="C112" s="1323"/>
      <c r="D112" s="1323"/>
      <c r="E112" s="1323"/>
      <c r="F112" s="1323"/>
      <c r="G112" s="1323"/>
      <c r="H112" s="1323"/>
      <c r="I112" s="1323"/>
      <c r="J112" s="1323"/>
      <c r="K112" s="1323"/>
      <c r="L112" s="1323"/>
    </row>
  </sheetData>
  <mergeCells count="146">
    <mergeCell ref="F105:G105"/>
    <mergeCell ref="I105:J105"/>
    <mergeCell ref="F106:G106"/>
    <mergeCell ref="H106:J106"/>
    <mergeCell ref="F107:G107"/>
    <mergeCell ref="H107:J107"/>
    <mergeCell ref="F101:G101"/>
    <mergeCell ref="H101:J101"/>
    <mergeCell ref="H102:J102"/>
    <mergeCell ref="F103:G103"/>
    <mergeCell ref="I103:J103"/>
    <mergeCell ref="F104:G104"/>
    <mergeCell ref="I104:J104"/>
    <mergeCell ref="F97:G97"/>
    <mergeCell ref="H97:J97"/>
    <mergeCell ref="I98:J98"/>
    <mergeCell ref="F99:G99"/>
    <mergeCell ref="H99:J99"/>
    <mergeCell ref="F100:G100"/>
    <mergeCell ref="I100:J100"/>
    <mergeCell ref="H91:J91"/>
    <mergeCell ref="H92:J92"/>
    <mergeCell ref="I93:J93"/>
    <mergeCell ref="H95:J95"/>
    <mergeCell ref="F96:G96"/>
    <mergeCell ref="H96:J96"/>
    <mergeCell ref="F86:G86"/>
    <mergeCell ref="H86:J86"/>
    <mergeCell ref="F87:G87"/>
    <mergeCell ref="H87:J87"/>
    <mergeCell ref="I88:J88"/>
    <mergeCell ref="F90:G90"/>
    <mergeCell ref="F82:G82"/>
    <mergeCell ref="I82:J82"/>
    <mergeCell ref="F83:G83"/>
    <mergeCell ref="H83:J83"/>
    <mergeCell ref="I84:J84"/>
    <mergeCell ref="H85:J85"/>
    <mergeCell ref="F76:G76"/>
    <mergeCell ref="I76:J76"/>
    <mergeCell ref="F78:G78"/>
    <mergeCell ref="H78:J78"/>
    <mergeCell ref="I80:J80"/>
    <mergeCell ref="F81:G81"/>
    <mergeCell ref="I81:J81"/>
    <mergeCell ref="F73:G73"/>
    <mergeCell ref="I73:J73"/>
    <mergeCell ref="F74:G74"/>
    <mergeCell ref="H74:J74"/>
    <mergeCell ref="F75:G75"/>
    <mergeCell ref="I75:J75"/>
    <mergeCell ref="F69:G69"/>
    <mergeCell ref="F70:G70"/>
    <mergeCell ref="I70:J70"/>
    <mergeCell ref="F71:G71"/>
    <mergeCell ref="I71:J71"/>
    <mergeCell ref="F72:G72"/>
    <mergeCell ref="F65:G65"/>
    <mergeCell ref="H65:J65"/>
    <mergeCell ref="F66:G66"/>
    <mergeCell ref="I66:J66"/>
    <mergeCell ref="F67:G67"/>
    <mergeCell ref="F68:G68"/>
    <mergeCell ref="I68:J68"/>
    <mergeCell ref="F54:G54"/>
    <mergeCell ref="H54:J54"/>
    <mergeCell ref="F55:G55"/>
    <mergeCell ref="H55:J55"/>
    <mergeCell ref="F57:G57"/>
    <mergeCell ref="F59:G59"/>
    <mergeCell ref="H59:J59"/>
    <mergeCell ref="F51:G51"/>
    <mergeCell ref="H51:J51"/>
    <mergeCell ref="F52:G52"/>
    <mergeCell ref="H52:J52"/>
    <mergeCell ref="F53:G53"/>
    <mergeCell ref="H53:J53"/>
    <mergeCell ref="F48:G48"/>
    <mergeCell ref="I48:J48"/>
    <mergeCell ref="F49:G49"/>
    <mergeCell ref="H49:J49"/>
    <mergeCell ref="F50:G50"/>
    <mergeCell ref="H50:J50"/>
    <mergeCell ref="H43:J43"/>
    <mergeCell ref="F44:G44"/>
    <mergeCell ref="F45:G45"/>
    <mergeCell ref="I45:J45"/>
    <mergeCell ref="H46:J46"/>
    <mergeCell ref="F47:G47"/>
    <mergeCell ref="I47:J47"/>
    <mergeCell ref="F39:G39"/>
    <mergeCell ref="I39:J39"/>
    <mergeCell ref="F40:G40"/>
    <mergeCell ref="I40:J40"/>
    <mergeCell ref="F41:G41"/>
    <mergeCell ref="H41:J41"/>
    <mergeCell ref="F35:G35"/>
    <mergeCell ref="H35:J35"/>
    <mergeCell ref="F36:G36"/>
    <mergeCell ref="F37:G37"/>
    <mergeCell ref="I37:J37"/>
    <mergeCell ref="F38:G38"/>
    <mergeCell ref="F32:G32"/>
    <mergeCell ref="I32:J32"/>
    <mergeCell ref="F33:G33"/>
    <mergeCell ref="F34:G34"/>
    <mergeCell ref="I34:J34"/>
    <mergeCell ref="I27:J27"/>
    <mergeCell ref="F28:G28"/>
    <mergeCell ref="I28:J28"/>
    <mergeCell ref="F29:G29"/>
    <mergeCell ref="F30:G30"/>
    <mergeCell ref="I30:J30"/>
    <mergeCell ref="F26:G26"/>
    <mergeCell ref="H26:J26"/>
    <mergeCell ref="F17:J17"/>
    <mergeCell ref="F18:G18"/>
    <mergeCell ref="I18:J18"/>
    <mergeCell ref="H19:J19"/>
    <mergeCell ref="F20:G20"/>
    <mergeCell ref="I20:J20"/>
    <mergeCell ref="F31:G31"/>
    <mergeCell ref="B112:L112"/>
    <mergeCell ref="B1:D3"/>
    <mergeCell ref="K1:L1"/>
    <mergeCell ref="K2:L2"/>
    <mergeCell ref="B5:C5"/>
    <mergeCell ref="B6:C6"/>
    <mergeCell ref="B7:C7"/>
    <mergeCell ref="E7:G7"/>
    <mergeCell ref="F13:G13"/>
    <mergeCell ref="I13:J13"/>
    <mergeCell ref="H14:I14"/>
    <mergeCell ref="F15:G15"/>
    <mergeCell ref="H15:J15"/>
    <mergeCell ref="H16:I16"/>
    <mergeCell ref="E8:G8"/>
    <mergeCell ref="F10:G10"/>
    <mergeCell ref="I10:J10"/>
    <mergeCell ref="F11:G11"/>
    <mergeCell ref="F12:G12"/>
    <mergeCell ref="I12:J12"/>
    <mergeCell ref="F23:G23"/>
    <mergeCell ref="I23:J23"/>
    <mergeCell ref="H24:J24"/>
    <mergeCell ref="I25:J25"/>
  </mergeCells>
  <phoneticPr fontId="43"/>
  <printOptions horizontalCentered="1"/>
  <pageMargins left="0.31496062992125984" right="0.31496062992125984" top="0.94488188976377963" bottom="0.35433070866141736" header="0.31496062992125984" footer="0.31496062992125984"/>
  <pageSetup paperSize="8" scale="43" fitToHeight="10" orientation="portrait" r:id="rId1"/>
  <rowBreaks count="1" manualBreakCount="1">
    <brk id="76"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L112"/>
  <sheetViews>
    <sheetView showGridLines="0" zoomScale="40" zoomScaleNormal="40" workbookViewId="0">
      <selection activeCell="Q22" sqref="Q22"/>
    </sheetView>
  </sheetViews>
  <sheetFormatPr defaultColWidth="9" defaultRowHeight="14"/>
  <cols>
    <col min="1" max="1" width="5.6328125" style="64" customWidth="1"/>
    <col min="2" max="2" width="9" style="66" bestFit="1" customWidth="1"/>
    <col min="3" max="3" width="8.81640625" style="67" bestFit="1" customWidth="1"/>
    <col min="4" max="4" width="47.6328125" style="64" bestFit="1" customWidth="1"/>
    <col min="5" max="5" width="10.08984375" style="64" bestFit="1" customWidth="1"/>
    <col min="6" max="6" width="28.90625" style="64" bestFit="1" customWidth="1"/>
    <col min="7" max="7" width="26.453125" style="64" bestFit="1" customWidth="1"/>
    <col min="8" max="9" width="29.90625" style="64" bestFit="1" customWidth="1"/>
    <col min="10" max="10" width="24.6328125" style="64" bestFit="1" customWidth="1"/>
    <col min="11" max="11" width="24.6328125" style="64" customWidth="1"/>
    <col min="12" max="12" width="18.1796875" style="66" customWidth="1"/>
    <col min="13" max="16384" width="9" style="64"/>
  </cols>
  <sheetData>
    <row r="1" spans="2:12" ht="16.5" customHeight="1">
      <c r="B1" s="1335" t="s">
        <v>1239</v>
      </c>
      <c r="C1" s="1336"/>
      <c r="D1" s="1337"/>
      <c r="K1" s="1333"/>
      <c r="L1" s="1334"/>
    </row>
    <row r="2" spans="2:12" ht="16.5" customHeight="1">
      <c r="B2" s="1338"/>
      <c r="C2" s="1339"/>
      <c r="D2" s="1340"/>
      <c r="K2" s="1320"/>
      <c r="L2" s="1321"/>
    </row>
    <row r="3" spans="2:12" ht="15.75" customHeight="1">
      <c r="B3" s="1341"/>
      <c r="C3" s="1342"/>
      <c r="D3" s="1343"/>
      <c r="K3" s="65"/>
      <c r="L3" s="55"/>
    </row>
    <row r="4" spans="2:12" ht="17.5">
      <c r="L4" s="68"/>
    </row>
    <row r="5" spans="2:12" s="2" customFormat="1" ht="12.5">
      <c r="B5" s="1310" t="s">
        <v>520</v>
      </c>
      <c r="C5" s="1310"/>
      <c r="D5" s="1"/>
      <c r="L5" s="3"/>
    </row>
    <row r="6" spans="2:12" s="2" customFormat="1" ht="12.5">
      <c r="B6" s="1310" t="s">
        <v>521</v>
      </c>
      <c r="C6" s="1310"/>
      <c r="D6" s="1"/>
      <c r="L6" s="3"/>
    </row>
    <row r="7" spans="2:12" s="2" customFormat="1" ht="12.5">
      <c r="B7" s="1310" t="s">
        <v>522</v>
      </c>
      <c r="C7" s="1310"/>
      <c r="D7" s="1"/>
      <c r="E7" s="1315" t="s">
        <v>916</v>
      </c>
      <c r="F7" s="1313"/>
      <c r="G7" s="1313"/>
      <c r="L7" s="3"/>
    </row>
    <row r="8" spans="2:12" s="2" customFormat="1" ht="12.5">
      <c r="B8" s="3"/>
      <c r="C8" s="4"/>
      <c r="D8" s="5"/>
      <c r="E8" s="1313" t="s">
        <v>1137</v>
      </c>
      <c r="F8" s="1313"/>
      <c r="G8" s="1313"/>
      <c r="L8" s="3"/>
    </row>
    <row r="9" spans="2:12" s="8" customFormat="1" ht="12.5">
      <c r="B9" s="6" t="s">
        <v>525</v>
      </c>
      <c r="C9" s="6" t="s">
        <v>526</v>
      </c>
      <c r="D9" s="7" t="s">
        <v>527</v>
      </c>
      <c r="E9" s="39" t="s">
        <v>528</v>
      </c>
      <c r="F9" s="6" t="s">
        <v>529</v>
      </c>
      <c r="G9" s="6" t="s">
        <v>530</v>
      </c>
      <c r="H9" s="6" t="s">
        <v>531</v>
      </c>
      <c r="I9" s="6" t="s">
        <v>532</v>
      </c>
      <c r="J9" s="7" t="s">
        <v>533</v>
      </c>
      <c r="K9" s="6" t="s">
        <v>534</v>
      </c>
      <c r="L9" s="6" t="s">
        <v>535</v>
      </c>
    </row>
    <row r="10" spans="2:12" s="2" customFormat="1" ht="37.5">
      <c r="B10" s="9" t="s">
        <v>536</v>
      </c>
      <c r="C10" s="10" t="s">
        <v>537</v>
      </c>
      <c r="D10" s="11" t="s">
        <v>538</v>
      </c>
      <c r="E10" s="46" t="s">
        <v>1350</v>
      </c>
      <c r="F10" s="1287" t="s">
        <v>922</v>
      </c>
      <c r="G10" s="1289"/>
      <c r="H10" s="32" t="s">
        <v>923</v>
      </c>
      <c r="I10" s="1287" t="s">
        <v>924</v>
      </c>
      <c r="J10" s="1290"/>
      <c r="K10" s="39"/>
      <c r="L10" s="37"/>
    </row>
    <row r="11" spans="2:12" s="14" customFormat="1" ht="50">
      <c r="B11" s="12" t="s">
        <v>542</v>
      </c>
      <c r="C11" s="10" t="s">
        <v>543</v>
      </c>
      <c r="D11" s="11" t="s">
        <v>544</v>
      </c>
      <c r="E11" s="46" t="s">
        <v>1351</v>
      </c>
      <c r="F11" s="1287" t="s">
        <v>545</v>
      </c>
      <c r="G11" s="1289"/>
      <c r="H11" s="32" t="s">
        <v>546</v>
      </c>
      <c r="I11" s="39" t="s">
        <v>547</v>
      </c>
      <c r="J11" s="32" t="s">
        <v>548</v>
      </c>
      <c r="K11" s="39"/>
      <c r="L11" s="13"/>
    </row>
    <row r="12" spans="2:12" s="14" customFormat="1" ht="37.5">
      <c r="B12" s="15"/>
      <c r="C12" s="10" t="s">
        <v>0</v>
      </c>
      <c r="D12" s="11" t="s">
        <v>549</v>
      </c>
      <c r="E12" s="46" t="s">
        <v>1351</v>
      </c>
      <c r="F12" s="1287" t="s">
        <v>545</v>
      </c>
      <c r="G12" s="1289"/>
      <c r="H12" s="32" t="s">
        <v>1169</v>
      </c>
      <c r="I12" s="1287" t="s">
        <v>925</v>
      </c>
      <c r="J12" s="1290"/>
      <c r="K12" s="39"/>
      <c r="L12" s="13"/>
    </row>
    <row r="13" spans="2:12" s="14" customFormat="1" ht="37.5">
      <c r="B13" s="15"/>
      <c r="C13" s="10" t="s">
        <v>1</v>
      </c>
      <c r="D13" s="11" t="s">
        <v>994</v>
      </c>
      <c r="E13" s="46" t="s">
        <v>1351</v>
      </c>
      <c r="F13" s="1287" t="s">
        <v>553</v>
      </c>
      <c r="G13" s="1289"/>
      <c r="H13" s="39" t="s">
        <v>554</v>
      </c>
      <c r="I13" s="1287" t="s">
        <v>555</v>
      </c>
      <c r="J13" s="1290"/>
      <c r="K13" s="39"/>
      <c r="L13" s="13"/>
    </row>
    <row r="14" spans="2:12" s="14" customFormat="1" ht="37.5">
      <c r="B14" s="15"/>
      <c r="C14" s="10" t="s">
        <v>2</v>
      </c>
      <c r="D14" s="11" t="s">
        <v>995</v>
      </c>
      <c r="E14" s="46" t="s">
        <v>1351</v>
      </c>
      <c r="F14" s="32" t="s">
        <v>944</v>
      </c>
      <c r="G14" s="32" t="s">
        <v>1148</v>
      </c>
      <c r="H14" s="1287" t="s">
        <v>559</v>
      </c>
      <c r="I14" s="1288"/>
      <c r="J14" s="32" t="s">
        <v>560</v>
      </c>
      <c r="K14" s="39"/>
      <c r="L14" s="13"/>
    </row>
    <row r="15" spans="2:12" s="14" customFormat="1" ht="37.5">
      <c r="B15" s="15"/>
      <c r="C15" s="10" t="s">
        <v>561</v>
      </c>
      <c r="D15" s="11" t="s">
        <v>562</v>
      </c>
      <c r="E15" s="46" t="s">
        <v>1350</v>
      </c>
      <c r="F15" s="1287" t="s">
        <v>563</v>
      </c>
      <c r="G15" s="1289"/>
      <c r="H15" s="1287" t="s">
        <v>953</v>
      </c>
      <c r="I15" s="1297"/>
      <c r="J15" s="1297"/>
      <c r="K15" s="6"/>
      <c r="L15" s="13"/>
    </row>
    <row r="16" spans="2:12" s="14" customFormat="1" ht="50">
      <c r="B16" s="15"/>
      <c r="C16" s="10" t="s">
        <v>3</v>
      </c>
      <c r="D16" s="11" t="s">
        <v>565</v>
      </c>
      <c r="E16" s="46" t="s">
        <v>1350</v>
      </c>
      <c r="F16" s="32" t="s">
        <v>944</v>
      </c>
      <c r="G16" s="32" t="s">
        <v>1148</v>
      </c>
      <c r="H16" s="1287" t="s">
        <v>1170</v>
      </c>
      <c r="I16" s="1288"/>
      <c r="J16" s="32" t="s">
        <v>560</v>
      </c>
      <c r="K16" s="39"/>
      <c r="L16" s="13"/>
    </row>
    <row r="17" spans="2:12" s="14" customFormat="1" ht="50">
      <c r="B17" s="15"/>
      <c r="C17" s="10" t="s">
        <v>566</v>
      </c>
      <c r="D17" s="11" t="s">
        <v>996</v>
      </c>
      <c r="E17" s="46" t="s">
        <v>1350</v>
      </c>
      <c r="F17" s="1307" t="s">
        <v>997</v>
      </c>
      <c r="G17" s="1308"/>
      <c r="H17" s="1308"/>
      <c r="I17" s="1308"/>
      <c r="J17" s="1308"/>
      <c r="K17" s="31"/>
      <c r="L17" s="13"/>
    </row>
    <row r="18" spans="2:12" s="14" customFormat="1" ht="50">
      <c r="B18" s="15"/>
      <c r="C18" s="10" t="s">
        <v>4</v>
      </c>
      <c r="D18" s="11" t="s">
        <v>569</v>
      </c>
      <c r="E18" s="46" t="s">
        <v>1351</v>
      </c>
      <c r="F18" s="1287" t="s">
        <v>570</v>
      </c>
      <c r="G18" s="1289"/>
      <c r="H18" s="16" t="s">
        <v>954</v>
      </c>
      <c r="I18" s="1287" t="s">
        <v>572</v>
      </c>
      <c r="J18" s="1290"/>
      <c r="K18" s="6"/>
      <c r="L18" s="13"/>
    </row>
    <row r="19" spans="2:12" s="14" customFormat="1" ht="62.5">
      <c r="B19" s="15"/>
      <c r="C19" s="10" t="s">
        <v>573</v>
      </c>
      <c r="D19" s="11" t="s">
        <v>998</v>
      </c>
      <c r="E19" s="46" t="s">
        <v>1351</v>
      </c>
      <c r="F19" s="39" t="s">
        <v>918</v>
      </c>
      <c r="G19" s="32" t="s">
        <v>576</v>
      </c>
      <c r="H19" s="1287" t="s">
        <v>577</v>
      </c>
      <c r="I19" s="1297"/>
      <c r="J19" s="1297"/>
      <c r="K19" s="6"/>
      <c r="L19" s="13"/>
    </row>
    <row r="20" spans="2:12" s="14" customFormat="1" ht="62.5">
      <c r="B20" s="15"/>
      <c r="C20" s="10" t="s">
        <v>578</v>
      </c>
      <c r="D20" s="11" t="s">
        <v>579</v>
      </c>
      <c r="E20" s="56" t="s">
        <v>1351</v>
      </c>
      <c r="F20" s="1287" t="s">
        <v>580</v>
      </c>
      <c r="G20" s="1288"/>
      <c r="H20" s="39" t="s">
        <v>1046</v>
      </c>
      <c r="I20" s="1287" t="s">
        <v>1172</v>
      </c>
      <c r="J20" s="1290"/>
      <c r="K20" s="39"/>
      <c r="L20" s="13"/>
    </row>
    <row r="21" spans="2:12" s="14" customFormat="1" ht="62.5">
      <c r="B21" s="15"/>
      <c r="C21" s="10" t="s">
        <v>5</v>
      </c>
      <c r="D21" s="11" t="s">
        <v>583</v>
      </c>
      <c r="E21" s="56" t="s">
        <v>1351</v>
      </c>
      <c r="F21" s="32" t="s">
        <v>584</v>
      </c>
      <c r="G21" s="32" t="s">
        <v>585</v>
      </c>
      <c r="H21" s="32" t="s">
        <v>999</v>
      </c>
      <c r="I21" s="32" t="s">
        <v>586</v>
      </c>
      <c r="J21" s="32" t="s">
        <v>587</v>
      </c>
      <c r="K21" s="39"/>
      <c r="L21" s="13"/>
    </row>
    <row r="22" spans="2:12" s="14" customFormat="1" ht="62.5">
      <c r="B22" s="15"/>
      <c r="C22" s="10" t="s">
        <v>6</v>
      </c>
      <c r="D22" s="11" t="s">
        <v>1138</v>
      </c>
      <c r="E22" s="46" t="s">
        <v>1352</v>
      </c>
      <c r="F22" s="39" t="s">
        <v>1173</v>
      </c>
      <c r="G22" s="39" t="s">
        <v>1174</v>
      </c>
      <c r="H22" s="6" t="s">
        <v>564</v>
      </c>
      <c r="I22" s="6" t="s">
        <v>564</v>
      </c>
      <c r="J22" s="7" t="s">
        <v>564</v>
      </c>
      <c r="K22" s="6"/>
      <c r="L22" s="13"/>
    </row>
    <row r="23" spans="2:12" s="14" customFormat="1" ht="37.5">
      <c r="B23" s="15"/>
      <c r="C23" s="10" t="s">
        <v>7</v>
      </c>
      <c r="D23" s="11" t="s">
        <v>588</v>
      </c>
      <c r="E23" s="46" t="s">
        <v>1351</v>
      </c>
      <c r="F23" s="1287" t="s">
        <v>589</v>
      </c>
      <c r="G23" s="1289"/>
      <c r="H23" s="32" t="s">
        <v>590</v>
      </c>
      <c r="I23" s="1287" t="s">
        <v>591</v>
      </c>
      <c r="J23" s="1290"/>
      <c r="K23" s="39"/>
      <c r="L23" s="13"/>
    </row>
    <row r="24" spans="2:12" s="14" customFormat="1" ht="62.5">
      <c r="B24" s="17"/>
      <c r="C24" s="10" t="s">
        <v>8</v>
      </c>
      <c r="D24" s="11" t="s">
        <v>9</v>
      </c>
      <c r="E24" s="46" t="s">
        <v>1351</v>
      </c>
      <c r="F24" s="32" t="s">
        <v>945</v>
      </c>
      <c r="G24" s="32" t="s">
        <v>1149</v>
      </c>
      <c r="H24" s="1287" t="s">
        <v>594</v>
      </c>
      <c r="I24" s="1290"/>
      <c r="J24" s="1290"/>
      <c r="K24" s="39"/>
      <c r="L24" s="13"/>
    </row>
    <row r="25" spans="2:12" s="14" customFormat="1" ht="62.5">
      <c r="B25" s="18" t="s">
        <v>595</v>
      </c>
      <c r="C25" s="26" t="s">
        <v>1102</v>
      </c>
      <c r="D25" s="38" t="s">
        <v>1103</v>
      </c>
      <c r="E25" s="47" t="s">
        <v>1351</v>
      </c>
      <c r="F25" s="9" t="s">
        <v>962</v>
      </c>
      <c r="G25" s="9" t="s">
        <v>107</v>
      </c>
      <c r="H25" s="9" t="s">
        <v>109</v>
      </c>
      <c r="I25" s="1295" t="s">
        <v>965</v>
      </c>
      <c r="J25" s="1314"/>
      <c r="K25" s="39"/>
      <c r="L25" s="13"/>
    </row>
    <row r="26" spans="2:12" s="14" customFormat="1" ht="37.5">
      <c r="B26" s="18"/>
      <c r="C26" s="10" t="s">
        <v>599</v>
      </c>
      <c r="D26" s="38" t="s">
        <v>1104</v>
      </c>
      <c r="E26" s="47" t="s">
        <v>1351</v>
      </c>
      <c r="F26" s="1287" t="s">
        <v>600</v>
      </c>
      <c r="G26" s="1288"/>
      <c r="H26" s="1287" t="s">
        <v>601</v>
      </c>
      <c r="I26" s="1290"/>
      <c r="J26" s="1290"/>
      <c r="K26" s="39"/>
      <c r="L26" s="13"/>
    </row>
    <row r="27" spans="2:12" s="14" customFormat="1" ht="50">
      <c r="B27" s="18"/>
      <c r="C27" s="10" t="s">
        <v>10</v>
      </c>
      <c r="D27" s="38" t="s">
        <v>602</v>
      </c>
      <c r="E27" s="47" t="s">
        <v>1351</v>
      </c>
      <c r="F27" s="39" t="s">
        <v>603</v>
      </c>
      <c r="G27" s="39" t="s">
        <v>604</v>
      </c>
      <c r="H27" s="39" t="s">
        <v>605</v>
      </c>
      <c r="I27" s="1287" t="s">
        <v>606</v>
      </c>
      <c r="J27" s="1290"/>
      <c r="K27" s="39"/>
      <c r="L27" s="13"/>
    </row>
    <row r="28" spans="2:12" s="14" customFormat="1" ht="62.5">
      <c r="B28" s="15"/>
      <c r="C28" s="10" t="s">
        <v>11</v>
      </c>
      <c r="D28" s="38" t="s">
        <v>607</v>
      </c>
      <c r="E28" s="47" t="s">
        <v>1351</v>
      </c>
      <c r="F28" s="1287" t="s">
        <v>608</v>
      </c>
      <c r="G28" s="1288"/>
      <c r="H28" s="39" t="s">
        <v>609</v>
      </c>
      <c r="I28" s="1287" t="s">
        <v>610</v>
      </c>
      <c r="J28" s="1290"/>
      <c r="K28" s="39"/>
      <c r="L28" s="13"/>
    </row>
    <row r="29" spans="2:12" s="14" customFormat="1" ht="50">
      <c r="B29" s="17"/>
      <c r="C29" s="10" t="s">
        <v>12</v>
      </c>
      <c r="D29" s="11" t="s">
        <v>1001</v>
      </c>
      <c r="E29" s="46" t="s">
        <v>1353</v>
      </c>
      <c r="F29" s="1291" t="s">
        <v>611</v>
      </c>
      <c r="G29" s="1292"/>
      <c r="H29" s="39" t="s">
        <v>564</v>
      </c>
      <c r="I29" s="39" t="s">
        <v>564</v>
      </c>
      <c r="J29" s="32" t="s">
        <v>564</v>
      </c>
      <c r="K29" s="39"/>
      <c r="L29" s="13"/>
    </row>
    <row r="30" spans="2:12" s="14" customFormat="1" ht="62.5">
      <c r="B30" s="18" t="s">
        <v>612</v>
      </c>
      <c r="C30" s="19" t="s">
        <v>613</v>
      </c>
      <c r="D30" s="38" t="s">
        <v>1141</v>
      </c>
      <c r="E30" s="46" t="s">
        <v>1351</v>
      </c>
      <c r="F30" s="1287" t="s">
        <v>1142</v>
      </c>
      <c r="G30" s="1288"/>
      <c r="H30" s="32" t="s">
        <v>1048</v>
      </c>
      <c r="I30" s="1287" t="s">
        <v>1049</v>
      </c>
      <c r="J30" s="1290"/>
      <c r="K30" s="39"/>
      <c r="L30" s="13"/>
    </row>
    <row r="31" spans="2:12" s="14" customFormat="1" ht="54" customHeight="1">
      <c r="B31" s="18" t="s">
        <v>612</v>
      </c>
      <c r="C31" s="19" t="s">
        <v>614</v>
      </c>
      <c r="D31" s="38" t="s">
        <v>1143</v>
      </c>
      <c r="E31" s="46" t="s">
        <v>1351</v>
      </c>
      <c r="F31" s="1287" t="s">
        <v>821</v>
      </c>
      <c r="G31" s="1288"/>
      <c r="H31" s="32" t="s">
        <v>822</v>
      </c>
      <c r="I31" s="39" t="s">
        <v>1074</v>
      </c>
      <c r="J31" s="32" t="s">
        <v>615</v>
      </c>
      <c r="K31" s="39"/>
      <c r="L31" s="13"/>
    </row>
    <row r="32" spans="2:12" s="14" customFormat="1" ht="50">
      <c r="B32" s="18"/>
      <c r="C32" s="19" t="s">
        <v>13</v>
      </c>
      <c r="D32" s="38" t="s">
        <v>1151</v>
      </c>
      <c r="E32" s="46" t="s">
        <v>1351</v>
      </c>
      <c r="F32" s="1287" t="s">
        <v>825</v>
      </c>
      <c r="G32" s="1288"/>
      <c r="H32" s="39" t="s">
        <v>826</v>
      </c>
      <c r="I32" s="1287" t="s">
        <v>827</v>
      </c>
      <c r="J32" s="1290"/>
      <c r="K32" s="39"/>
      <c r="L32" s="13"/>
    </row>
    <row r="33" spans="2:12" s="14" customFormat="1" ht="62.5">
      <c r="B33" s="18"/>
      <c r="C33" s="19" t="s">
        <v>14</v>
      </c>
      <c r="D33" s="38" t="s">
        <v>1144</v>
      </c>
      <c r="E33" s="46" t="s">
        <v>1351</v>
      </c>
      <c r="F33" s="1287" t="s">
        <v>972</v>
      </c>
      <c r="G33" s="1288"/>
      <c r="H33" s="39" t="s">
        <v>973</v>
      </c>
      <c r="I33" s="39" t="s">
        <v>974</v>
      </c>
      <c r="J33" s="32" t="s">
        <v>975</v>
      </c>
      <c r="K33" s="39"/>
      <c r="L33" s="13"/>
    </row>
    <row r="34" spans="2:12" s="14" customFormat="1" ht="50">
      <c r="B34" s="18"/>
      <c r="C34" s="19" t="s">
        <v>15</v>
      </c>
      <c r="D34" s="38" t="s">
        <v>1152</v>
      </c>
      <c r="E34" s="46" t="s">
        <v>1351</v>
      </c>
      <c r="F34" s="1287" t="s">
        <v>980</v>
      </c>
      <c r="G34" s="1288"/>
      <c r="H34" s="39" t="s">
        <v>981</v>
      </c>
      <c r="I34" s="1287" t="s">
        <v>982</v>
      </c>
      <c r="J34" s="1290"/>
      <c r="K34" s="39"/>
      <c r="L34" s="13"/>
    </row>
    <row r="35" spans="2:12" s="14" customFormat="1" ht="37.5">
      <c r="B35" s="18"/>
      <c r="C35" s="19" t="s">
        <v>16</v>
      </c>
      <c r="D35" s="38" t="s">
        <v>1002</v>
      </c>
      <c r="E35" s="46" t="s">
        <v>1351</v>
      </c>
      <c r="F35" s="1287" t="s">
        <v>616</v>
      </c>
      <c r="G35" s="1288"/>
      <c r="H35" s="1287" t="s">
        <v>617</v>
      </c>
      <c r="I35" s="1290"/>
      <c r="J35" s="1290"/>
      <c r="K35" s="39"/>
      <c r="L35" s="13"/>
    </row>
    <row r="36" spans="2:12" s="14" customFormat="1" ht="62.5">
      <c r="B36" s="18"/>
      <c r="C36" s="19" t="s">
        <v>618</v>
      </c>
      <c r="D36" s="38" t="s">
        <v>1145</v>
      </c>
      <c r="E36" s="46" t="s">
        <v>1351</v>
      </c>
      <c r="F36" s="1287" t="s">
        <v>1146</v>
      </c>
      <c r="G36" s="1288"/>
      <c r="H36" s="32" t="s">
        <v>1118</v>
      </c>
      <c r="I36" s="32" t="s">
        <v>1120</v>
      </c>
      <c r="J36" s="32" t="s">
        <v>1110</v>
      </c>
      <c r="K36" s="39"/>
      <c r="L36" s="13"/>
    </row>
    <row r="37" spans="2:12" s="14" customFormat="1" ht="50">
      <c r="B37" s="18"/>
      <c r="C37" s="19" t="s">
        <v>17</v>
      </c>
      <c r="D37" s="38" t="s">
        <v>1153</v>
      </c>
      <c r="E37" s="46" t="s">
        <v>1351</v>
      </c>
      <c r="F37" s="1287" t="s">
        <v>1161</v>
      </c>
      <c r="G37" s="1288"/>
      <c r="H37" s="39" t="s">
        <v>1162</v>
      </c>
      <c r="I37" s="1287" t="s">
        <v>1163</v>
      </c>
      <c r="J37" s="1290"/>
      <c r="K37" s="39"/>
      <c r="L37" s="13"/>
    </row>
    <row r="38" spans="2:12" s="14" customFormat="1" ht="50">
      <c r="B38" s="18"/>
      <c r="C38" s="19" t="s">
        <v>619</v>
      </c>
      <c r="D38" s="38" t="s">
        <v>1147</v>
      </c>
      <c r="E38" s="46" t="s">
        <v>1351</v>
      </c>
      <c r="F38" s="1287" t="s">
        <v>1116</v>
      </c>
      <c r="G38" s="1288"/>
      <c r="H38" s="32" t="s">
        <v>1118</v>
      </c>
      <c r="I38" s="32" t="s">
        <v>1120</v>
      </c>
      <c r="J38" s="32" t="s">
        <v>1052</v>
      </c>
      <c r="K38" s="39"/>
      <c r="L38" s="13"/>
    </row>
    <row r="39" spans="2:12" s="14" customFormat="1" ht="50">
      <c r="B39" s="18"/>
      <c r="C39" s="19" t="s">
        <v>19</v>
      </c>
      <c r="D39" s="38" t="s">
        <v>1154</v>
      </c>
      <c r="E39" s="46" t="s">
        <v>1351</v>
      </c>
      <c r="F39" s="1287" t="s">
        <v>1161</v>
      </c>
      <c r="G39" s="1288"/>
      <c r="H39" s="39" t="s">
        <v>1162</v>
      </c>
      <c r="I39" s="1287" t="s">
        <v>1163</v>
      </c>
      <c r="J39" s="1290"/>
      <c r="K39" s="39"/>
      <c r="L39" s="13"/>
    </row>
    <row r="40" spans="2:12" s="14" customFormat="1" ht="50">
      <c r="B40" s="18"/>
      <c r="C40" s="19" t="s">
        <v>20</v>
      </c>
      <c r="D40" s="38" t="s">
        <v>1003</v>
      </c>
      <c r="E40" s="46" t="s">
        <v>1351</v>
      </c>
      <c r="F40" s="1287" t="s">
        <v>545</v>
      </c>
      <c r="G40" s="1289"/>
      <c r="H40" s="32" t="s">
        <v>620</v>
      </c>
      <c r="I40" s="1287" t="s">
        <v>621</v>
      </c>
      <c r="J40" s="1290"/>
      <c r="K40" s="39"/>
      <c r="L40" s="13"/>
    </row>
    <row r="41" spans="2:12" s="14" customFormat="1" ht="75">
      <c r="B41" s="18"/>
      <c r="C41" s="19" t="s">
        <v>21</v>
      </c>
      <c r="D41" s="38" t="s">
        <v>622</v>
      </c>
      <c r="E41" s="46" t="s">
        <v>1351</v>
      </c>
      <c r="F41" s="1287" t="s">
        <v>1085</v>
      </c>
      <c r="G41" s="1289"/>
      <c r="H41" s="1287" t="s">
        <v>624</v>
      </c>
      <c r="I41" s="1290"/>
      <c r="J41" s="1290"/>
      <c r="K41" s="39"/>
      <c r="L41" s="13"/>
    </row>
    <row r="42" spans="2:12" s="14" customFormat="1" ht="50">
      <c r="B42" s="18"/>
      <c r="C42" s="19" t="s">
        <v>625</v>
      </c>
      <c r="D42" s="38" t="s">
        <v>626</v>
      </c>
      <c r="E42" s="46" t="s">
        <v>1351</v>
      </c>
      <c r="F42" s="39" t="s">
        <v>627</v>
      </c>
      <c r="G42" s="39" t="s">
        <v>1004</v>
      </c>
      <c r="H42" s="39" t="s">
        <v>1005</v>
      </c>
      <c r="I42" s="39" t="s">
        <v>1006</v>
      </c>
      <c r="J42" s="32" t="s">
        <v>628</v>
      </c>
      <c r="K42" s="39"/>
      <c r="L42" s="13"/>
    </row>
    <row r="43" spans="2:12" s="14" customFormat="1" ht="50">
      <c r="B43" s="18"/>
      <c r="C43" s="19" t="s">
        <v>22</v>
      </c>
      <c r="D43" s="38" t="s">
        <v>629</v>
      </c>
      <c r="E43" s="46" t="s">
        <v>1351</v>
      </c>
      <c r="F43" s="39" t="s">
        <v>630</v>
      </c>
      <c r="G43" s="32" t="s">
        <v>631</v>
      </c>
      <c r="H43" s="1287" t="s">
        <v>632</v>
      </c>
      <c r="I43" s="1290"/>
      <c r="J43" s="1290"/>
      <c r="K43" s="39"/>
      <c r="L43" s="13"/>
    </row>
    <row r="44" spans="2:12" s="14" customFormat="1" ht="62.5">
      <c r="B44" s="18"/>
      <c r="C44" s="19" t="s">
        <v>23</v>
      </c>
      <c r="D44" s="38" t="s">
        <v>633</v>
      </c>
      <c r="E44" s="46" t="s">
        <v>1351</v>
      </c>
      <c r="F44" s="1287" t="s">
        <v>634</v>
      </c>
      <c r="G44" s="1289"/>
      <c r="H44" s="32" t="s">
        <v>635</v>
      </c>
      <c r="I44" s="32" t="s">
        <v>636</v>
      </c>
      <c r="J44" s="16" t="s">
        <v>637</v>
      </c>
      <c r="K44" s="39"/>
      <c r="L44" s="13"/>
    </row>
    <row r="45" spans="2:12" s="14" customFormat="1" ht="50">
      <c r="B45" s="18"/>
      <c r="C45" s="19" t="s">
        <v>24</v>
      </c>
      <c r="D45" s="38" t="s">
        <v>1139</v>
      </c>
      <c r="E45" s="46" t="s">
        <v>1351</v>
      </c>
      <c r="F45" s="1287" t="s">
        <v>928</v>
      </c>
      <c r="G45" s="1289"/>
      <c r="H45" s="32" t="s">
        <v>1053</v>
      </c>
      <c r="I45" s="1287" t="s">
        <v>638</v>
      </c>
      <c r="J45" s="1290"/>
      <c r="K45" s="39"/>
      <c r="L45" s="13"/>
    </row>
    <row r="46" spans="2:12" s="14" customFormat="1" ht="62.5">
      <c r="B46" s="18"/>
      <c r="C46" s="19" t="s">
        <v>25</v>
      </c>
      <c r="D46" s="38" t="s">
        <v>639</v>
      </c>
      <c r="E46" s="46" t="s">
        <v>1351</v>
      </c>
      <c r="F46" s="32" t="s">
        <v>640</v>
      </c>
      <c r="G46" s="32" t="s">
        <v>641</v>
      </c>
      <c r="H46" s="1287" t="s">
        <v>642</v>
      </c>
      <c r="I46" s="1290"/>
      <c r="J46" s="1290"/>
      <c r="K46" s="39"/>
      <c r="L46" s="13"/>
    </row>
    <row r="47" spans="2:12" s="14" customFormat="1" ht="62.5">
      <c r="B47" s="20"/>
      <c r="C47" s="19" t="s">
        <v>26</v>
      </c>
      <c r="D47" s="38" t="s">
        <v>1166</v>
      </c>
      <c r="E47" s="46" t="s">
        <v>1351</v>
      </c>
      <c r="F47" s="1287" t="s">
        <v>1167</v>
      </c>
      <c r="G47" s="1288"/>
      <c r="H47" s="39" t="s">
        <v>1168</v>
      </c>
      <c r="I47" s="1287" t="s">
        <v>643</v>
      </c>
      <c r="J47" s="1290"/>
      <c r="K47" s="39"/>
      <c r="L47" s="13"/>
    </row>
    <row r="48" spans="2:12" s="14" customFormat="1" ht="62.5">
      <c r="B48" s="18" t="s">
        <v>612</v>
      </c>
      <c r="C48" s="19" t="s">
        <v>27</v>
      </c>
      <c r="D48" s="38" t="s">
        <v>1164</v>
      </c>
      <c r="E48" s="46" t="s">
        <v>1351</v>
      </c>
      <c r="F48" s="1287" t="s">
        <v>1007</v>
      </c>
      <c r="G48" s="1289"/>
      <c r="H48" s="32" t="s">
        <v>929</v>
      </c>
      <c r="I48" s="1287" t="s">
        <v>638</v>
      </c>
      <c r="J48" s="1290"/>
      <c r="K48" s="39"/>
      <c r="L48" s="13"/>
    </row>
    <row r="49" spans="1:12" s="14" customFormat="1" ht="37.5">
      <c r="B49" s="18"/>
      <c r="C49" s="19" t="s">
        <v>28</v>
      </c>
      <c r="D49" s="38" t="s">
        <v>1165</v>
      </c>
      <c r="E49" s="46" t="s">
        <v>1351</v>
      </c>
      <c r="F49" s="1287" t="s">
        <v>644</v>
      </c>
      <c r="G49" s="1289"/>
      <c r="H49" s="1287" t="s">
        <v>1125</v>
      </c>
      <c r="I49" s="1290"/>
      <c r="J49" s="1290"/>
      <c r="K49" s="39"/>
      <c r="L49" s="13"/>
    </row>
    <row r="50" spans="1:12" s="14" customFormat="1" ht="40.5" customHeight="1">
      <c r="B50" s="21" t="s">
        <v>646</v>
      </c>
      <c r="C50" s="10" t="s">
        <v>647</v>
      </c>
      <c r="D50" s="38" t="s">
        <v>1140</v>
      </c>
      <c r="E50" s="46" t="s">
        <v>1351</v>
      </c>
      <c r="F50" s="1287" t="s">
        <v>1054</v>
      </c>
      <c r="G50" s="1288"/>
      <c r="H50" s="1287" t="s">
        <v>1055</v>
      </c>
      <c r="I50" s="1290"/>
      <c r="J50" s="1290"/>
      <c r="K50" s="39"/>
      <c r="L50" s="13"/>
    </row>
    <row r="51" spans="1:12" s="14" customFormat="1" ht="40.5" customHeight="1">
      <c r="B51" s="18"/>
      <c r="C51" s="10" t="s">
        <v>29</v>
      </c>
      <c r="D51" s="38" t="s">
        <v>1140</v>
      </c>
      <c r="E51" s="46" t="s">
        <v>1351</v>
      </c>
      <c r="F51" s="1287" t="s">
        <v>1056</v>
      </c>
      <c r="G51" s="1288"/>
      <c r="H51" s="1287" t="s">
        <v>1057</v>
      </c>
      <c r="I51" s="1290"/>
      <c r="J51" s="1290"/>
      <c r="K51" s="39"/>
      <c r="L51" s="13"/>
    </row>
    <row r="52" spans="1:12" s="14" customFormat="1" ht="37.5">
      <c r="B52" s="20"/>
      <c r="C52" s="10" t="s">
        <v>30</v>
      </c>
      <c r="D52" s="38" t="s">
        <v>648</v>
      </c>
      <c r="E52" s="46" t="s">
        <v>1351</v>
      </c>
      <c r="F52" s="1287" t="s">
        <v>649</v>
      </c>
      <c r="G52" s="1288"/>
      <c r="H52" s="1287" t="s">
        <v>650</v>
      </c>
      <c r="I52" s="1290"/>
      <c r="J52" s="1290"/>
      <c r="K52" s="39"/>
      <c r="L52" s="13"/>
    </row>
    <row r="53" spans="1:12" s="14" customFormat="1" ht="62.5">
      <c r="B53" s="18" t="s">
        <v>651</v>
      </c>
      <c r="C53" s="22" t="s">
        <v>652</v>
      </c>
      <c r="D53" s="11" t="s">
        <v>1008</v>
      </c>
      <c r="E53" s="46" t="s">
        <v>1351</v>
      </c>
      <c r="F53" s="1295" t="s">
        <v>1009</v>
      </c>
      <c r="G53" s="1296"/>
      <c r="H53" s="1287" t="s">
        <v>1105</v>
      </c>
      <c r="I53" s="1290"/>
      <c r="J53" s="1290"/>
      <c r="K53" s="39"/>
      <c r="L53" s="13"/>
    </row>
    <row r="54" spans="1:12" s="14" customFormat="1" ht="37.5">
      <c r="B54" s="15"/>
      <c r="C54" s="22" t="s">
        <v>31</v>
      </c>
      <c r="D54" s="11" t="s">
        <v>1010</v>
      </c>
      <c r="E54" s="46" t="s">
        <v>1351</v>
      </c>
      <c r="F54" s="1287" t="s">
        <v>653</v>
      </c>
      <c r="G54" s="1288"/>
      <c r="H54" s="1287" t="s">
        <v>1106</v>
      </c>
      <c r="I54" s="1290"/>
      <c r="J54" s="1290"/>
      <c r="K54" s="9"/>
      <c r="L54" s="13"/>
    </row>
    <row r="55" spans="1:12" s="14" customFormat="1" ht="37.5">
      <c r="B55" s="15"/>
      <c r="C55" s="22" t="s">
        <v>32</v>
      </c>
      <c r="D55" s="11" t="s">
        <v>654</v>
      </c>
      <c r="E55" s="46" t="s">
        <v>1351</v>
      </c>
      <c r="F55" s="1287" t="s">
        <v>655</v>
      </c>
      <c r="G55" s="1289"/>
      <c r="H55" s="1287" t="s">
        <v>1011</v>
      </c>
      <c r="I55" s="1297"/>
      <c r="J55" s="1297"/>
      <c r="K55" s="6"/>
      <c r="L55" s="13"/>
    </row>
    <row r="56" spans="1:12" s="14" customFormat="1" ht="75">
      <c r="B56" s="15"/>
      <c r="C56" s="22" t="s">
        <v>656</v>
      </c>
      <c r="D56" s="11" t="s">
        <v>1155</v>
      </c>
      <c r="E56" s="46" t="s">
        <v>1351</v>
      </c>
      <c r="F56" s="39" t="s">
        <v>869</v>
      </c>
      <c r="G56" s="39" t="s">
        <v>870</v>
      </c>
      <c r="H56" s="39" t="s">
        <v>1092</v>
      </c>
      <c r="I56" s="39" t="s">
        <v>1093</v>
      </c>
      <c r="J56" s="32" t="s">
        <v>1068</v>
      </c>
      <c r="K56" s="39"/>
      <c r="L56" s="13"/>
    </row>
    <row r="57" spans="1:12" s="14" customFormat="1" ht="62.5">
      <c r="B57" s="15"/>
      <c r="C57" s="22" t="s">
        <v>34</v>
      </c>
      <c r="D57" s="11" t="s">
        <v>1157</v>
      </c>
      <c r="E57" s="46" t="s">
        <v>1351</v>
      </c>
      <c r="F57" s="1291" t="s">
        <v>659</v>
      </c>
      <c r="G57" s="1292"/>
      <c r="H57" s="39"/>
      <c r="I57" s="39"/>
      <c r="J57" s="32"/>
      <c r="K57" s="39"/>
      <c r="L57" s="13"/>
    </row>
    <row r="58" spans="1:12" s="14" customFormat="1" ht="50">
      <c r="B58" s="15"/>
      <c r="C58" s="22" t="s">
        <v>35</v>
      </c>
      <c r="D58" s="11" t="s">
        <v>660</v>
      </c>
      <c r="E58" s="46"/>
      <c r="F58" s="32" t="s">
        <v>564</v>
      </c>
      <c r="G58" s="32" t="s">
        <v>564</v>
      </c>
      <c r="H58" s="32" t="s">
        <v>564</v>
      </c>
      <c r="I58" s="32" t="s">
        <v>564</v>
      </c>
      <c r="J58" s="32" t="s">
        <v>564</v>
      </c>
      <c r="K58" s="23"/>
      <c r="L58" s="13"/>
    </row>
    <row r="59" spans="1:12" s="14" customFormat="1" ht="37.5">
      <c r="A59" s="14" t="s">
        <v>662</v>
      </c>
      <c r="B59" s="9" t="s">
        <v>663</v>
      </c>
      <c r="C59" s="24" t="s">
        <v>664</v>
      </c>
      <c r="D59" s="11" t="s">
        <v>665</v>
      </c>
      <c r="E59" s="46" t="s">
        <v>1351</v>
      </c>
      <c r="F59" s="1287" t="s">
        <v>666</v>
      </c>
      <c r="G59" s="1289"/>
      <c r="H59" s="1287" t="s">
        <v>1107</v>
      </c>
      <c r="I59" s="1297"/>
      <c r="J59" s="1297"/>
      <c r="K59" s="6"/>
      <c r="L59" s="13"/>
    </row>
    <row r="60" spans="1:12" s="14" customFormat="1" ht="50">
      <c r="B60" s="15" t="s">
        <v>667</v>
      </c>
      <c r="C60" s="22" t="s">
        <v>668</v>
      </c>
      <c r="D60" s="11" t="s">
        <v>1058</v>
      </c>
      <c r="E60" s="47"/>
      <c r="F60" s="32" t="s">
        <v>564</v>
      </c>
      <c r="G60" s="32" t="s">
        <v>564</v>
      </c>
      <c r="H60" s="32" t="s">
        <v>564</v>
      </c>
      <c r="I60" s="32" t="s">
        <v>564</v>
      </c>
      <c r="J60" s="32" t="s">
        <v>564</v>
      </c>
      <c r="K60" s="39"/>
      <c r="L60" s="13"/>
    </row>
    <row r="61" spans="1:12" s="14" customFormat="1" ht="62.5">
      <c r="B61" s="15"/>
      <c r="C61" s="22" t="s">
        <v>36</v>
      </c>
      <c r="D61" s="11" t="s">
        <v>1158</v>
      </c>
      <c r="E61" s="47"/>
      <c r="F61" s="32" t="s">
        <v>564</v>
      </c>
      <c r="G61" s="32" t="s">
        <v>564</v>
      </c>
      <c r="H61" s="32" t="s">
        <v>564</v>
      </c>
      <c r="I61" s="32" t="s">
        <v>564</v>
      </c>
      <c r="J61" s="32" t="s">
        <v>564</v>
      </c>
      <c r="K61" s="39"/>
      <c r="L61" s="13"/>
    </row>
    <row r="62" spans="1:12" s="14" customFormat="1" ht="75">
      <c r="B62" s="15"/>
      <c r="C62" s="22" t="s">
        <v>673</v>
      </c>
      <c r="D62" s="11" t="s">
        <v>1012</v>
      </c>
      <c r="E62" s="59"/>
      <c r="F62" s="32" t="s">
        <v>564</v>
      </c>
      <c r="G62" s="32" t="s">
        <v>564</v>
      </c>
      <c r="H62" s="32" t="s">
        <v>564</v>
      </c>
      <c r="I62" s="32" t="s">
        <v>564</v>
      </c>
      <c r="J62" s="32" t="s">
        <v>564</v>
      </c>
      <c r="K62" s="39"/>
      <c r="L62" s="13"/>
    </row>
    <row r="63" spans="1:12" s="14" customFormat="1" ht="75">
      <c r="B63" s="15"/>
      <c r="C63" s="22" t="s">
        <v>37</v>
      </c>
      <c r="D63" s="11" t="s">
        <v>1013</v>
      </c>
      <c r="E63" s="59"/>
      <c r="F63" s="32" t="s">
        <v>564</v>
      </c>
      <c r="G63" s="32" t="s">
        <v>564</v>
      </c>
      <c r="H63" s="32" t="s">
        <v>564</v>
      </c>
      <c r="I63" s="32" t="s">
        <v>564</v>
      </c>
      <c r="J63" s="32" t="s">
        <v>564</v>
      </c>
      <c r="K63" s="39"/>
      <c r="L63" s="13"/>
    </row>
    <row r="64" spans="1:12" s="14" customFormat="1" ht="37.5">
      <c r="B64" s="15"/>
      <c r="C64" s="22" t="s">
        <v>38</v>
      </c>
      <c r="D64" s="11" t="s">
        <v>679</v>
      </c>
      <c r="E64" s="47"/>
      <c r="F64" s="32" t="s">
        <v>564</v>
      </c>
      <c r="G64" s="32" t="s">
        <v>564</v>
      </c>
      <c r="H64" s="32" t="s">
        <v>564</v>
      </c>
      <c r="I64" s="32" t="s">
        <v>564</v>
      </c>
      <c r="J64" s="32" t="s">
        <v>564</v>
      </c>
      <c r="K64" s="6"/>
      <c r="L64" s="13"/>
    </row>
    <row r="65" spans="2:12" s="14" customFormat="1" ht="51" customHeight="1">
      <c r="B65" s="21" t="s">
        <v>684</v>
      </c>
      <c r="C65" s="22" t="s">
        <v>685</v>
      </c>
      <c r="D65" s="11" t="s">
        <v>686</v>
      </c>
      <c r="E65" s="46" t="s">
        <v>1351</v>
      </c>
      <c r="F65" s="16" t="s">
        <v>687</v>
      </c>
      <c r="G65" s="27"/>
      <c r="H65" s="16" t="s">
        <v>688</v>
      </c>
      <c r="I65" s="28"/>
      <c r="J65" s="28"/>
      <c r="K65" s="6"/>
      <c r="L65" s="13"/>
    </row>
    <row r="66" spans="2:12" s="14" customFormat="1" ht="38.25" customHeight="1">
      <c r="B66" s="15"/>
      <c r="C66" s="22" t="s">
        <v>39</v>
      </c>
      <c r="D66" s="11" t="s">
        <v>689</v>
      </c>
      <c r="E66" s="46" t="s">
        <v>1351</v>
      </c>
      <c r="F66" s="16" t="s">
        <v>690</v>
      </c>
      <c r="G66" s="27"/>
      <c r="H66" s="32" t="s">
        <v>691</v>
      </c>
      <c r="I66" s="16" t="s">
        <v>692</v>
      </c>
      <c r="J66" s="30"/>
      <c r="K66" s="39"/>
      <c r="L66" s="13"/>
    </row>
    <row r="67" spans="2:12" s="14" customFormat="1" ht="40.5" customHeight="1">
      <c r="B67" s="15"/>
      <c r="C67" s="22" t="s">
        <v>40</v>
      </c>
      <c r="D67" s="11" t="s">
        <v>693</v>
      </c>
      <c r="E67" s="46" t="s">
        <v>1352</v>
      </c>
      <c r="F67" s="16" t="s">
        <v>694</v>
      </c>
      <c r="G67" s="27"/>
      <c r="H67" s="39" t="s">
        <v>564</v>
      </c>
      <c r="I67" s="39" t="s">
        <v>564</v>
      </c>
      <c r="J67" s="32" t="s">
        <v>564</v>
      </c>
      <c r="K67" s="39"/>
      <c r="L67" s="13"/>
    </row>
    <row r="68" spans="2:12" s="14" customFormat="1" ht="51" customHeight="1">
      <c r="B68" s="15"/>
      <c r="C68" s="22" t="s">
        <v>41</v>
      </c>
      <c r="D68" s="11" t="s">
        <v>695</v>
      </c>
      <c r="E68" s="46" t="s">
        <v>1351</v>
      </c>
      <c r="F68" s="16" t="s">
        <v>696</v>
      </c>
      <c r="G68" s="27"/>
      <c r="H68" s="32" t="s">
        <v>697</v>
      </c>
      <c r="I68" s="16" t="s">
        <v>692</v>
      </c>
      <c r="J68" s="30"/>
      <c r="K68" s="39"/>
      <c r="L68" s="13"/>
    </row>
    <row r="69" spans="2:12" s="14" customFormat="1" ht="25.5" customHeight="1">
      <c r="B69" s="15"/>
      <c r="C69" s="22" t="s">
        <v>42</v>
      </c>
      <c r="D69" s="11" t="s">
        <v>698</v>
      </c>
      <c r="E69" s="46" t="s">
        <v>1352</v>
      </c>
      <c r="F69" s="16" t="s">
        <v>694</v>
      </c>
      <c r="G69" s="27"/>
      <c r="H69" s="39" t="s">
        <v>564</v>
      </c>
      <c r="I69" s="39" t="s">
        <v>564</v>
      </c>
      <c r="J69" s="32" t="s">
        <v>564</v>
      </c>
      <c r="K69" s="39"/>
      <c r="L69" s="13"/>
    </row>
    <row r="70" spans="2:12" s="14" customFormat="1" ht="51" customHeight="1">
      <c r="B70" s="15"/>
      <c r="C70" s="22" t="s">
        <v>43</v>
      </c>
      <c r="D70" s="11" t="s">
        <v>699</v>
      </c>
      <c r="E70" s="46" t="s">
        <v>1351</v>
      </c>
      <c r="F70" s="16" t="s">
        <v>700</v>
      </c>
      <c r="G70" s="27"/>
      <c r="H70" s="32" t="s">
        <v>701</v>
      </c>
      <c r="I70" s="16" t="s">
        <v>702</v>
      </c>
      <c r="J70" s="30"/>
      <c r="K70" s="39"/>
      <c r="L70" s="13"/>
    </row>
    <row r="71" spans="2:12" s="14" customFormat="1" ht="51" customHeight="1">
      <c r="B71" s="15"/>
      <c r="C71" s="22" t="s">
        <v>44</v>
      </c>
      <c r="D71" s="11" t="s">
        <v>703</v>
      </c>
      <c r="E71" s="46" t="s">
        <v>1351</v>
      </c>
      <c r="F71" s="16" t="s">
        <v>704</v>
      </c>
      <c r="G71" s="27"/>
      <c r="H71" s="32" t="s">
        <v>705</v>
      </c>
      <c r="I71" s="16" t="s">
        <v>706</v>
      </c>
      <c r="J71" s="30"/>
      <c r="K71" s="39"/>
      <c r="L71" s="13"/>
    </row>
    <row r="72" spans="2:12" s="14" customFormat="1" ht="25.5" customHeight="1">
      <c r="B72" s="15"/>
      <c r="C72" s="22" t="s">
        <v>45</v>
      </c>
      <c r="D72" s="11" t="s">
        <v>707</v>
      </c>
      <c r="E72" s="46" t="s">
        <v>1352</v>
      </c>
      <c r="F72" s="16" t="s">
        <v>708</v>
      </c>
      <c r="G72" s="27"/>
      <c r="H72" s="39" t="s">
        <v>564</v>
      </c>
      <c r="I72" s="39" t="s">
        <v>564</v>
      </c>
      <c r="J72" s="32" t="s">
        <v>564</v>
      </c>
      <c r="K72" s="39"/>
      <c r="L72" s="13"/>
    </row>
    <row r="73" spans="2:12" s="14" customFormat="1" ht="38.25" customHeight="1">
      <c r="B73" s="15"/>
      <c r="C73" s="22" t="s">
        <v>46</v>
      </c>
      <c r="D73" s="11" t="s">
        <v>709</v>
      </c>
      <c r="E73" s="46" t="s">
        <v>1351</v>
      </c>
      <c r="F73" s="16" t="s">
        <v>930</v>
      </c>
      <c r="G73" s="27"/>
      <c r="H73" s="32" t="s">
        <v>1175</v>
      </c>
      <c r="I73" s="16" t="s">
        <v>1059</v>
      </c>
      <c r="J73" s="30"/>
      <c r="K73" s="39"/>
      <c r="L73" s="13"/>
    </row>
    <row r="74" spans="2:12" s="14" customFormat="1" ht="63.75" customHeight="1">
      <c r="B74" s="15"/>
      <c r="C74" s="22" t="s">
        <v>47</v>
      </c>
      <c r="D74" s="11" t="s">
        <v>710</v>
      </c>
      <c r="E74" s="46" t="s">
        <v>1351</v>
      </c>
      <c r="F74" s="16" t="s">
        <v>711</v>
      </c>
      <c r="G74" s="29"/>
      <c r="H74" s="16" t="s">
        <v>712</v>
      </c>
      <c r="I74" s="28"/>
      <c r="J74" s="28"/>
      <c r="K74" s="6"/>
      <c r="L74" s="13"/>
    </row>
    <row r="75" spans="2:12" s="14" customFormat="1" ht="50">
      <c r="B75" s="15"/>
      <c r="C75" s="22" t="s">
        <v>48</v>
      </c>
      <c r="D75" s="11" t="s">
        <v>1014</v>
      </c>
      <c r="E75" s="47"/>
      <c r="F75" s="32" t="s">
        <v>564</v>
      </c>
      <c r="G75" s="32" t="s">
        <v>564</v>
      </c>
      <c r="H75" s="32" t="s">
        <v>564</v>
      </c>
      <c r="I75" s="32" t="s">
        <v>564</v>
      </c>
      <c r="J75" s="32" t="s">
        <v>564</v>
      </c>
      <c r="K75" s="39"/>
      <c r="L75" s="13"/>
    </row>
    <row r="76" spans="2:12" s="14" customFormat="1" ht="50">
      <c r="B76" s="15"/>
      <c r="C76" s="22" t="s">
        <v>49</v>
      </c>
      <c r="D76" s="11" t="s">
        <v>714</v>
      </c>
      <c r="E76" s="46" t="s">
        <v>1351</v>
      </c>
      <c r="F76" s="1287" t="s">
        <v>704</v>
      </c>
      <c r="G76" s="1288"/>
      <c r="H76" s="32" t="s">
        <v>1015</v>
      </c>
      <c r="I76" s="1287" t="s">
        <v>1016</v>
      </c>
      <c r="J76" s="1290"/>
      <c r="K76" s="39"/>
      <c r="L76" s="13"/>
    </row>
    <row r="77" spans="2:12" s="14" customFormat="1" ht="50">
      <c r="B77" s="21" t="s">
        <v>715</v>
      </c>
      <c r="C77" s="22" t="s">
        <v>716</v>
      </c>
      <c r="D77" s="11" t="s">
        <v>717</v>
      </c>
      <c r="E77" s="46"/>
      <c r="F77" s="32" t="s">
        <v>564</v>
      </c>
      <c r="G77" s="32" t="s">
        <v>564</v>
      </c>
      <c r="H77" s="32" t="s">
        <v>564</v>
      </c>
      <c r="I77" s="32" t="s">
        <v>564</v>
      </c>
      <c r="J77" s="32" t="s">
        <v>564</v>
      </c>
      <c r="K77" s="39"/>
      <c r="L77" s="13"/>
    </row>
    <row r="78" spans="2:12" s="14" customFormat="1" ht="37.5">
      <c r="B78" s="18"/>
      <c r="C78" s="22" t="s">
        <v>722</v>
      </c>
      <c r="D78" s="11" t="s">
        <v>723</v>
      </c>
      <c r="E78" s="46" t="s">
        <v>1351</v>
      </c>
      <c r="F78" s="1287" t="s">
        <v>1018</v>
      </c>
      <c r="G78" s="1288"/>
      <c r="H78" s="1287" t="s">
        <v>1019</v>
      </c>
      <c r="I78" s="1290"/>
      <c r="J78" s="1290"/>
      <c r="K78" s="39"/>
      <c r="L78" s="13"/>
    </row>
    <row r="79" spans="2:12" s="14" customFormat="1" ht="62.5">
      <c r="B79" s="18"/>
      <c r="C79" s="22" t="s">
        <v>51</v>
      </c>
      <c r="D79" s="11" t="s">
        <v>724</v>
      </c>
      <c r="E79" s="46" t="s">
        <v>1351</v>
      </c>
      <c r="F79" s="39" t="s">
        <v>1066</v>
      </c>
      <c r="G79" s="39" t="s">
        <v>1150</v>
      </c>
      <c r="H79" s="39" t="s">
        <v>1176</v>
      </c>
      <c r="I79" s="39" t="s">
        <v>1097</v>
      </c>
      <c r="J79" s="32" t="s">
        <v>1020</v>
      </c>
      <c r="K79" s="39"/>
      <c r="L79" s="13"/>
    </row>
    <row r="80" spans="2:12" s="14" customFormat="1" ht="62.5">
      <c r="B80" s="21" t="s">
        <v>715</v>
      </c>
      <c r="C80" s="22" t="s">
        <v>52</v>
      </c>
      <c r="D80" s="11" t="s">
        <v>725</v>
      </c>
      <c r="E80" s="46" t="s">
        <v>1351</v>
      </c>
      <c r="F80" s="32" t="s">
        <v>726</v>
      </c>
      <c r="G80" s="39" t="s">
        <v>727</v>
      </c>
      <c r="H80" s="39" t="s">
        <v>701</v>
      </c>
      <c r="I80" s="1287" t="s">
        <v>728</v>
      </c>
      <c r="J80" s="1290"/>
      <c r="K80" s="39"/>
      <c r="L80" s="13"/>
    </row>
    <row r="81" spans="2:12" s="14" customFormat="1" ht="50">
      <c r="B81" s="15"/>
      <c r="C81" s="22" t="s">
        <v>53</v>
      </c>
      <c r="D81" s="11" t="s">
        <v>729</v>
      </c>
      <c r="E81" s="46" t="s">
        <v>1351</v>
      </c>
      <c r="F81" s="1287" t="s">
        <v>1159</v>
      </c>
      <c r="G81" s="1288"/>
      <c r="H81" s="39" t="s">
        <v>1160</v>
      </c>
      <c r="I81" s="1287" t="s">
        <v>1156</v>
      </c>
      <c r="J81" s="1290"/>
      <c r="K81" s="39"/>
      <c r="L81" s="13"/>
    </row>
    <row r="82" spans="2:12" s="14" customFormat="1" ht="62.5">
      <c r="B82" s="15"/>
      <c r="C82" s="22" t="s">
        <v>54</v>
      </c>
      <c r="D82" s="11" t="s">
        <v>730</v>
      </c>
      <c r="E82" s="46" t="s">
        <v>1351</v>
      </c>
      <c r="F82" s="1287" t="s">
        <v>731</v>
      </c>
      <c r="G82" s="1288"/>
      <c r="H82" s="39" t="s">
        <v>732</v>
      </c>
      <c r="I82" s="1287" t="s">
        <v>733</v>
      </c>
      <c r="J82" s="1290"/>
      <c r="K82" s="39"/>
      <c r="L82" s="13"/>
    </row>
    <row r="83" spans="2:12" s="14" customFormat="1" ht="62.5">
      <c r="B83" s="15"/>
      <c r="C83" s="22" t="s">
        <v>55</v>
      </c>
      <c r="D83" s="11" t="s">
        <v>734</v>
      </c>
      <c r="E83" s="46" t="s">
        <v>1351</v>
      </c>
      <c r="F83" s="1287" t="s">
        <v>735</v>
      </c>
      <c r="G83" s="1289"/>
      <c r="H83" s="1287" t="s">
        <v>736</v>
      </c>
      <c r="I83" s="1290"/>
      <c r="J83" s="1290"/>
      <c r="K83" s="39"/>
      <c r="L83" s="13"/>
    </row>
    <row r="84" spans="2:12" s="14" customFormat="1" ht="62.5">
      <c r="B84" s="15"/>
      <c r="C84" s="22" t="s">
        <v>919</v>
      </c>
      <c r="D84" s="11" t="s">
        <v>1021</v>
      </c>
      <c r="E84" s="46" t="s">
        <v>1351</v>
      </c>
      <c r="F84" s="39" t="s">
        <v>1134</v>
      </c>
      <c r="G84" s="39" t="s">
        <v>1135</v>
      </c>
      <c r="H84" s="39" t="s">
        <v>1022</v>
      </c>
      <c r="I84" s="1287" t="s">
        <v>1023</v>
      </c>
      <c r="J84" s="1290"/>
      <c r="K84" s="39"/>
      <c r="L84" s="13"/>
    </row>
    <row r="85" spans="2:12" s="14" customFormat="1" ht="112.5">
      <c r="B85" s="15"/>
      <c r="C85" s="22" t="s">
        <v>920</v>
      </c>
      <c r="D85" s="11" t="s">
        <v>921</v>
      </c>
      <c r="E85" s="46" t="s">
        <v>1351</v>
      </c>
      <c r="F85" s="39" t="s">
        <v>1024</v>
      </c>
      <c r="G85" s="39" t="s">
        <v>1025</v>
      </c>
      <c r="H85" s="1287" t="s">
        <v>1026</v>
      </c>
      <c r="I85" s="1290"/>
      <c r="J85" s="1290"/>
      <c r="K85" s="39"/>
      <c r="L85" s="13"/>
    </row>
    <row r="86" spans="2:12" s="14" customFormat="1" ht="50">
      <c r="B86" s="15"/>
      <c r="C86" s="22" t="s">
        <v>57</v>
      </c>
      <c r="D86" s="11" t="s">
        <v>1027</v>
      </c>
      <c r="E86" s="46" t="s">
        <v>1351</v>
      </c>
      <c r="F86" s="1287" t="s">
        <v>741</v>
      </c>
      <c r="G86" s="1288"/>
      <c r="H86" s="1287" t="s">
        <v>742</v>
      </c>
      <c r="I86" s="1290"/>
      <c r="J86" s="1290"/>
      <c r="K86" s="39"/>
      <c r="L86" s="13"/>
    </row>
    <row r="87" spans="2:12" s="14" customFormat="1" ht="50">
      <c r="B87" s="15"/>
      <c r="C87" s="22" t="s">
        <v>58</v>
      </c>
      <c r="D87" s="11" t="s">
        <v>743</v>
      </c>
      <c r="E87" s="46" t="s">
        <v>1351</v>
      </c>
      <c r="F87" s="1287" t="s">
        <v>744</v>
      </c>
      <c r="G87" s="1289"/>
      <c r="H87" s="1287" t="s">
        <v>745</v>
      </c>
      <c r="I87" s="1290"/>
      <c r="J87" s="1290"/>
      <c r="K87" s="39"/>
      <c r="L87" s="13"/>
    </row>
    <row r="88" spans="2:12" s="14" customFormat="1" ht="87.5">
      <c r="B88" s="15"/>
      <c r="C88" s="22" t="s">
        <v>59</v>
      </c>
      <c r="D88" s="11" t="s">
        <v>1028</v>
      </c>
      <c r="E88" s="46"/>
      <c r="F88" s="32" t="s">
        <v>564</v>
      </c>
      <c r="G88" s="32" t="s">
        <v>564</v>
      </c>
      <c r="H88" s="32" t="s">
        <v>564</v>
      </c>
      <c r="I88" s="32" t="s">
        <v>564</v>
      </c>
      <c r="J88" s="32" t="s">
        <v>564</v>
      </c>
      <c r="K88" s="39"/>
      <c r="L88" s="13"/>
    </row>
    <row r="89" spans="2:12" s="14" customFormat="1" ht="62.5">
      <c r="B89" s="15"/>
      <c r="C89" s="22" t="s">
        <v>60</v>
      </c>
      <c r="D89" s="11" t="s">
        <v>746</v>
      </c>
      <c r="E89" s="47"/>
      <c r="F89" s="32" t="s">
        <v>564</v>
      </c>
      <c r="G89" s="32" t="s">
        <v>564</v>
      </c>
      <c r="H89" s="32" t="s">
        <v>564</v>
      </c>
      <c r="I89" s="32" t="s">
        <v>564</v>
      </c>
      <c r="J89" s="32" t="s">
        <v>564</v>
      </c>
      <c r="K89" s="39"/>
      <c r="L89" s="13"/>
    </row>
    <row r="90" spans="2:12" s="14" customFormat="1" ht="62.5">
      <c r="B90" s="15"/>
      <c r="C90" s="22" t="s">
        <v>61</v>
      </c>
      <c r="D90" s="11" t="s">
        <v>1033</v>
      </c>
      <c r="E90" s="46"/>
      <c r="F90" s="1287" t="s">
        <v>750</v>
      </c>
      <c r="G90" s="1288"/>
      <c r="H90" s="32" t="s">
        <v>904</v>
      </c>
      <c r="I90" s="1287" t="s">
        <v>751</v>
      </c>
      <c r="J90" s="1290"/>
      <c r="K90" s="39"/>
      <c r="L90" s="13"/>
    </row>
    <row r="91" spans="2:12" s="14" customFormat="1" ht="50">
      <c r="B91" s="15"/>
      <c r="C91" s="22" t="s">
        <v>62</v>
      </c>
      <c r="D91" s="11" t="s">
        <v>752</v>
      </c>
      <c r="E91" s="46" t="s">
        <v>1351</v>
      </c>
      <c r="F91" s="39" t="s">
        <v>905</v>
      </c>
      <c r="G91" s="39" t="s">
        <v>753</v>
      </c>
      <c r="H91" s="1287" t="s">
        <v>754</v>
      </c>
      <c r="I91" s="1290"/>
      <c r="J91" s="1290"/>
      <c r="K91" s="39"/>
      <c r="L91" s="13"/>
    </row>
    <row r="92" spans="2:12" s="14" customFormat="1" ht="50">
      <c r="B92" s="15"/>
      <c r="C92" s="22" t="s">
        <v>63</v>
      </c>
      <c r="D92" s="11" t="s">
        <v>1035</v>
      </c>
      <c r="E92" s="46" t="s">
        <v>1351</v>
      </c>
      <c r="F92" s="39" t="s">
        <v>907</v>
      </c>
      <c r="G92" s="39" t="s">
        <v>909</v>
      </c>
      <c r="H92" s="1287" t="s">
        <v>910</v>
      </c>
      <c r="I92" s="1290"/>
      <c r="J92" s="1290"/>
      <c r="K92" s="39"/>
      <c r="L92" s="13"/>
    </row>
    <row r="93" spans="2:12" s="14" customFormat="1" ht="62.5">
      <c r="B93" s="21" t="s">
        <v>715</v>
      </c>
      <c r="C93" s="22" t="s">
        <v>64</v>
      </c>
      <c r="D93" s="11" t="s">
        <v>1036</v>
      </c>
      <c r="E93" s="46" t="s">
        <v>1351</v>
      </c>
      <c r="F93" s="39" t="s">
        <v>755</v>
      </c>
      <c r="G93" s="39" t="s">
        <v>756</v>
      </c>
      <c r="H93" s="39" t="s">
        <v>757</v>
      </c>
      <c r="I93" s="1287" t="s">
        <v>758</v>
      </c>
      <c r="J93" s="1297"/>
      <c r="K93" s="6"/>
      <c r="L93" s="13"/>
    </row>
    <row r="94" spans="2:12" s="14" customFormat="1" ht="37.5">
      <c r="B94" s="21" t="s">
        <v>759</v>
      </c>
      <c r="C94" s="22" t="s">
        <v>760</v>
      </c>
      <c r="D94" s="11" t="s">
        <v>761</v>
      </c>
      <c r="E94" s="46"/>
      <c r="F94" s="39" t="s">
        <v>1178</v>
      </c>
      <c r="G94" s="39" t="s">
        <v>1177</v>
      </c>
      <c r="H94" s="32" t="s">
        <v>564</v>
      </c>
      <c r="I94" s="32" t="s">
        <v>564</v>
      </c>
      <c r="J94" s="32" t="s">
        <v>564</v>
      </c>
      <c r="K94" s="6"/>
      <c r="L94" s="13"/>
    </row>
    <row r="95" spans="2:12" s="14" customFormat="1" ht="50">
      <c r="B95" s="15"/>
      <c r="C95" s="22" t="s">
        <v>65</v>
      </c>
      <c r="D95" s="11" t="s">
        <v>764</v>
      </c>
      <c r="E95" s="47"/>
      <c r="F95" s="39" t="s">
        <v>765</v>
      </c>
      <c r="G95" s="39" t="s">
        <v>912</v>
      </c>
      <c r="H95" s="1287" t="s">
        <v>594</v>
      </c>
      <c r="I95" s="1297"/>
      <c r="J95" s="1297"/>
      <c r="K95" s="6"/>
      <c r="L95" s="13"/>
    </row>
    <row r="96" spans="2:12" s="14" customFormat="1" ht="50">
      <c r="B96" s="15"/>
      <c r="C96" s="22" t="s">
        <v>766</v>
      </c>
      <c r="D96" s="11" t="s">
        <v>1182</v>
      </c>
      <c r="E96" s="47" t="s">
        <v>1351</v>
      </c>
      <c r="F96" s="1287" t="s">
        <v>738</v>
      </c>
      <c r="G96" s="1288"/>
      <c r="H96" s="1287" t="s">
        <v>594</v>
      </c>
      <c r="I96" s="1297"/>
      <c r="J96" s="1297"/>
      <c r="K96" s="6"/>
      <c r="L96" s="13"/>
    </row>
    <row r="97" spans="2:12" s="14" customFormat="1" ht="50">
      <c r="B97" s="15"/>
      <c r="C97" s="22" t="s">
        <v>768</v>
      </c>
      <c r="D97" s="11" t="s">
        <v>769</v>
      </c>
      <c r="E97" s="47"/>
      <c r="F97" s="1287" t="s">
        <v>1179</v>
      </c>
      <c r="G97" s="1288"/>
      <c r="H97" s="1287" t="s">
        <v>1180</v>
      </c>
      <c r="I97" s="1297"/>
      <c r="J97" s="1297"/>
      <c r="K97" s="6"/>
      <c r="L97" s="13"/>
    </row>
    <row r="98" spans="2:12" s="14" customFormat="1" ht="50">
      <c r="B98" s="21" t="s">
        <v>770</v>
      </c>
      <c r="C98" s="22" t="s">
        <v>771</v>
      </c>
      <c r="D98" s="11" t="s">
        <v>772</v>
      </c>
      <c r="E98" s="47" t="s">
        <v>1350</v>
      </c>
      <c r="F98" s="39" t="s">
        <v>931</v>
      </c>
      <c r="G98" s="39" t="s">
        <v>932</v>
      </c>
      <c r="H98" s="39" t="s">
        <v>775</v>
      </c>
      <c r="I98" s="1287" t="s">
        <v>758</v>
      </c>
      <c r="J98" s="1297"/>
      <c r="K98" s="6"/>
      <c r="L98" s="13"/>
    </row>
    <row r="99" spans="2:12" s="14" customFormat="1" ht="80.25" customHeight="1">
      <c r="B99" s="18"/>
      <c r="C99" s="22" t="s">
        <v>66</v>
      </c>
      <c r="D99" s="11" t="s">
        <v>776</v>
      </c>
      <c r="E99" s="47"/>
      <c r="F99" s="1287" t="s">
        <v>1038</v>
      </c>
      <c r="G99" s="1288"/>
      <c r="H99" s="1287" t="s">
        <v>1039</v>
      </c>
      <c r="I99" s="1297"/>
      <c r="J99" s="1297"/>
      <c r="K99" s="6"/>
      <c r="L99" s="13"/>
    </row>
    <row r="100" spans="2:12" s="14" customFormat="1" ht="50">
      <c r="B100" s="18"/>
      <c r="C100" s="22" t="s">
        <v>1108</v>
      </c>
      <c r="D100" s="11" t="s">
        <v>1109</v>
      </c>
      <c r="E100" s="59" t="s">
        <v>1350</v>
      </c>
      <c r="F100" s="1287" t="s">
        <v>1064</v>
      </c>
      <c r="G100" s="1288"/>
      <c r="H100" s="39" t="s">
        <v>1041</v>
      </c>
      <c r="I100" s="1287" t="s">
        <v>1042</v>
      </c>
      <c r="J100" s="1290"/>
      <c r="K100" s="39"/>
      <c r="L100" s="13"/>
    </row>
    <row r="101" spans="2:12" s="14" customFormat="1" ht="50">
      <c r="B101" s="15"/>
      <c r="C101" s="22" t="s">
        <v>782</v>
      </c>
      <c r="D101" s="11" t="s">
        <v>783</v>
      </c>
      <c r="E101" s="46"/>
      <c r="F101" s="32" t="s">
        <v>564</v>
      </c>
      <c r="G101" s="32" t="s">
        <v>564</v>
      </c>
      <c r="H101" s="32" t="s">
        <v>564</v>
      </c>
      <c r="I101" s="32" t="s">
        <v>564</v>
      </c>
      <c r="J101" s="32" t="s">
        <v>564</v>
      </c>
      <c r="K101" s="6"/>
      <c r="L101" s="13"/>
    </row>
    <row r="102" spans="2:12" s="14" customFormat="1" ht="50">
      <c r="B102" s="15"/>
      <c r="C102" s="22" t="s">
        <v>68</v>
      </c>
      <c r="D102" s="11" t="s">
        <v>784</v>
      </c>
      <c r="E102" s="46"/>
      <c r="F102" s="32" t="s">
        <v>564</v>
      </c>
      <c r="G102" s="32" t="s">
        <v>564</v>
      </c>
      <c r="H102" s="32" t="s">
        <v>564</v>
      </c>
      <c r="I102" s="32" t="s">
        <v>564</v>
      </c>
      <c r="J102" s="32" t="s">
        <v>564</v>
      </c>
      <c r="K102" s="6"/>
      <c r="L102" s="13"/>
    </row>
    <row r="103" spans="2:12" s="14" customFormat="1" ht="87.5">
      <c r="B103" s="21" t="s">
        <v>786</v>
      </c>
      <c r="C103" s="22" t="s">
        <v>787</v>
      </c>
      <c r="D103" s="11" t="s">
        <v>788</v>
      </c>
      <c r="E103" s="46" t="s">
        <v>1351</v>
      </c>
      <c r="F103" s="1287" t="s">
        <v>545</v>
      </c>
      <c r="G103" s="1289"/>
      <c r="H103" s="32" t="s">
        <v>789</v>
      </c>
      <c r="I103" s="1287" t="s">
        <v>790</v>
      </c>
      <c r="J103" s="1290"/>
      <c r="K103" s="39"/>
      <c r="L103" s="13"/>
    </row>
    <row r="104" spans="2:12" s="14" customFormat="1" ht="50">
      <c r="B104" s="15"/>
      <c r="C104" s="10" t="s">
        <v>70</v>
      </c>
      <c r="D104" s="11" t="s">
        <v>1043</v>
      </c>
      <c r="E104" s="46" t="s">
        <v>1351</v>
      </c>
      <c r="F104" s="1287" t="s">
        <v>545</v>
      </c>
      <c r="G104" s="1289"/>
      <c r="H104" s="32" t="s">
        <v>791</v>
      </c>
      <c r="I104" s="1287" t="s">
        <v>792</v>
      </c>
      <c r="J104" s="1290"/>
      <c r="K104" s="39"/>
      <c r="L104" s="13"/>
    </row>
    <row r="105" spans="2:12" s="14" customFormat="1" ht="62.5">
      <c r="B105" s="15"/>
      <c r="C105" s="10" t="s">
        <v>71</v>
      </c>
      <c r="D105" s="11" t="s">
        <v>793</v>
      </c>
      <c r="E105" s="46" t="s">
        <v>1351</v>
      </c>
      <c r="F105" s="1287" t="s">
        <v>545</v>
      </c>
      <c r="G105" s="1289"/>
      <c r="H105" s="32" t="s">
        <v>794</v>
      </c>
      <c r="I105" s="1287" t="s">
        <v>795</v>
      </c>
      <c r="J105" s="1290"/>
      <c r="K105" s="39"/>
      <c r="L105" s="13"/>
    </row>
    <row r="106" spans="2:12" s="14" customFormat="1" ht="25">
      <c r="B106" s="21" t="s">
        <v>796</v>
      </c>
      <c r="C106" s="22" t="s">
        <v>797</v>
      </c>
      <c r="D106" s="11" t="s">
        <v>798</v>
      </c>
      <c r="E106" s="46" t="s">
        <v>1351</v>
      </c>
      <c r="F106" s="1287" t="s">
        <v>738</v>
      </c>
      <c r="G106" s="1289"/>
      <c r="H106" s="1287" t="s">
        <v>594</v>
      </c>
      <c r="I106" s="1290"/>
      <c r="J106" s="1290"/>
      <c r="K106" s="39"/>
      <c r="L106" s="13"/>
    </row>
    <row r="107" spans="2:12" s="14" customFormat="1" ht="50">
      <c r="B107" s="15"/>
      <c r="C107" s="22" t="s">
        <v>73</v>
      </c>
      <c r="D107" s="11" t="s">
        <v>74</v>
      </c>
      <c r="E107" s="46" t="s">
        <v>1351</v>
      </c>
      <c r="F107" s="1287" t="s">
        <v>738</v>
      </c>
      <c r="G107" s="1289"/>
      <c r="H107" s="1287" t="s">
        <v>594</v>
      </c>
      <c r="I107" s="1290"/>
      <c r="J107" s="1290"/>
      <c r="K107" s="39"/>
      <c r="L107" s="13"/>
    </row>
    <row r="108" spans="2:12" s="2" customFormat="1" ht="50">
      <c r="B108" s="21" t="s">
        <v>799</v>
      </c>
      <c r="C108" s="22" t="s">
        <v>800</v>
      </c>
      <c r="D108" s="11" t="s">
        <v>1044</v>
      </c>
      <c r="E108" s="46" t="s">
        <v>1351</v>
      </c>
      <c r="F108" s="39" t="s">
        <v>801</v>
      </c>
      <c r="G108" s="39" t="s">
        <v>802</v>
      </c>
      <c r="H108" s="39" t="s">
        <v>803</v>
      </c>
      <c r="I108" s="39" t="s">
        <v>804</v>
      </c>
      <c r="J108" s="32" t="s">
        <v>805</v>
      </c>
      <c r="K108" s="39"/>
      <c r="L108" s="13"/>
    </row>
    <row r="109" spans="2:12" s="2" customFormat="1" ht="50">
      <c r="B109" s="17"/>
      <c r="C109" s="22" t="s">
        <v>75</v>
      </c>
      <c r="D109" s="11" t="s">
        <v>76</v>
      </c>
      <c r="E109" s="56" t="s">
        <v>1350</v>
      </c>
      <c r="F109" s="39" t="s">
        <v>806</v>
      </c>
      <c r="G109" s="39" t="s">
        <v>807</v>
      </c>
      <c r="H109" s="39" t="s">
        <v>808</v>
      </c>
      <c r="I109" s="39" t="s">
        <v>809</v>
      </c>
      <c r="J109" s="32" t="s">
        <v>810</v>
      </c>
      <c r="K109" s="39"/>
      <c r="L109" s="13"/>
    </row>
    <row r="112" spans="2:12">
      <c r="B112" s="1322" t="s">
        <v>115</v>
      </c>
      <c r="C112" s="1323"/>
      <c r="D112" s="1323"/>
      <c r="E112" s="1323"/>
      <c r="F112" s="1323"/>
      <c r="G112" s="1323"/>
      <c r="H112" s="1323"/>
      <c r="I112" s="1323"/>
      <c r="J112" s="1323"/>
      <c r="K112" s="1323"/>
      <c r="L112" s="1323"/>
    </row>
  </sheetData>
  <mergeCells count="124">
    <mergeCell ref="F105:G105"/>
    <mergeCell ref="I105:J105"/>
    <mergeCell ref="F106:G106"/>
    <mergeCell ref="H106:J106"/>
    <mergeCell ref="F107:G107"/>
    <mergeCell ref="H107:J107"/>
    <mergeCell ref="F100:G100"/>
    <mergeCell ref="I100:J100"/>
    <mergeCell ref="F103:G103"/>
    <mergeCell ref="I103:J103"/>
    <mergeCell ref="F104:G104"/>
    <mergeCell ref="I104:J104"/>
    <mergeCell ref="F96:G96"/>
    <mergeCell ref="H96:J96"/>
    <mergeCell ref="F97:G97"/>
    <mergeCell ref="H97:J97"/>
    <mergeCell ref="I98:J98"/>
    <mergeCell ref="F99:G99"/>
    <mergeCell ref="H99:J99"/>
    <mergeCell ref="F87:G87"/>
    <mergeCell ref="H87:J87"/>
    <mergeCell ref="H91:J91"/>
    <mergeCell ref="H92:J92"/>
    <mergeCell ref="I93:J93"/>
    <mergeCell ref="H95:J95"/>
    <mergeCell ref="F90:G90"/>
    <mergeCell ref="I90:J90"/>
    <mergeCell ref="F83:G83"/>
    <mergeCell ref="H83:J83"/>
    <mergeCell ref="I84:J84"/>
    <mergeCell ref="H85:J85"/>
    <mergeCell ref="F86:G86"/>
    <mergeCell ref="H86:J86"/>
    <mergeCell ref="F78:G78"/>
    <mergeCell ref="H78:J78"/>
    <mergeCell ref="I80:J80"/>
    <mergeCell ref="F81:G81"/>
    <mergeCell ref="I81:J81"/>
    <mergeCell ref="F82:G82"/>
    <mergeCell ref="I82:J82"/>
    <mergeCell ref="F76:G76"/>
    <mergeCell ref="I76:J76"/>
    <mergeCell ref="F54:G54"/>
    <mergeCell ref="H54:J54"/>
    <mergeCell ref="F55:G55"/>
    <mergeCell ref="H55:J55"/>
    <mergeCell ref="F57:G57"/>
    <mergeCell ref="F59:G59"/>
    <mergeCell ref="H59:J59"/>
    <mergeCell ref="F51:G51"/>
    <mergeCell ref="H51:J51"/>
    <mergeCell ref="F52:G52"/>
    <mergeCell ref="H52:J52"/>
    <mergeCell ref="F53:G53"/>
    <mergeCell ref="H53:J53"/>
    <mergeCell ref="F48:G48"/>
    <mergeCell ref="I48:J48"/>
    <mergeCell ref="F49:G49"/>
    <mergeCell ref="H49:J49"/>
    <mergeCell ref="F50:G50"/>
    <mergeCell ref="H50:J50"/>
    <mergeCell ref="H43:J43"/>
    <mergeCell ref="F44:G44"/>
    <mergeCell ref="F45:G45"/>
    <mergeCell ref="I45:J45"/>
    <mergeCell ref="H46:J46"/>
    <mergeCell ref="F47:G47"/>
    <mergeCell ref="I47:J47"/>
    <mergeCell ref="F39:G39"/>
    <mergeCell ref="I39:J39"/>
    <mergeCell ref="F40:G40"/>
    <mergeCell ref="I40:J40"/>
    <mergeCell ref="F41:G41"/>
    <mergeCell ref="H41:J41"/>
    <mergeCell ref="F35:G35"/>
    <mergeCell ref="H35:J35"/>
    <mergeCell ref="F36:G36"/>
    <mergeCell ref="F37:G37"/>
    <mergeCell ref="I37:J37"/>
    <mergeCell ref="F38:G38"/>
    <mergeCell ref="F31:G31"/>
    <mergeCell ref="F32:G32"/>
    <mergeCell ref="I32:J32"/>
    <mergeCell ref="F33:G33"/>
    <mergeCell ref="F34:G34"/>
    <mergeCell ref="I34:J34"/>
    <mergeCell ref="H15:J15"/>
    <mergeCell ref="H16:I16"/>
    <mergeCell ref="I27:J27"/>
    <mergeCell ref="F28:G28"/>
    <mergeCell ref="I28:J28"/>
    <mergeCell ref="F29:G29"/>
    <mergeCell ref="F30:G30"/>
    <mergeCell ref="I30:J30"/>
    <mergeCell ref="F23:G23"/>
    <mergeCell ref="I23:J23"/>
    <mergeCell ref="H24:J24"/>
    <mergeCell ref="I25:J25"/>
    <mergeCell ref="F26:G26"/>
    <mergeCell ref="H26:J26"/>
    <mergeCell ref="B112:L112"/>
    <mergeCell ref="E8:G8"/>
    <mergeCell ref="F10:G10"/>
    <mergeCell ref="I10:J10"/>
    <mergeCell ref="F11:G11"/>
    <mergeCell ref="F12:G12"/>
    <mergeCell ref="I12:J12"/>
    <mergeCell ref="B1:D3"/>
    <mergeCell ref="K1:L1"/>
    <mergeCell ref="K2:L2"/>
    <mergeCell ref="B5:C5"/>
    <mergeCell ref="B6:C6"/>
    <mergeCell ref="B7:C7"/>
    <mergeCell ref="E7:G7"/>
    <mergeCell ref="F17:J17"/>
    <mergeCell ref="F18:G18"/>
    <mergeCell ref="I18:J18"/>
    <mergeCell ref="H19:J19"/>
    <mergeCell ref="F20:G20"/>
    <mergeCell ref="I20:J20"/>
    <mergeCell ref="F13:G13"/>
    <mergeCell ref="I13:J13"/>
    <mergeCell ref="H14:I14"/>
    <mergeCell ref="F15:G15"/>
  </mergeCells>
  <phoneticPr fontId="43"/>
  <printOptions horizontalCentered="1"/>
  <pageMargins left="0.31496062992125984" right="0.31496062992125984" top="0.74803149606299213" bottom="0.55118110236220474" header="0.31496062992125984" footer="0.31496062992125984"/>
  <pageSetup paperSize="8" scale="43" fitToHeight="10" orientation="portrait" r:id="rId1"/>
  <rowBreaks count="1" manualBreakCount="1">
    <brk id="7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L116"/>
  <sheetViews>
    <sheetView showGridLines="0" zoomScale="66" zoomScaleNormal="66" workbookViewId="0">
      <selection activeCell="O10" sqref="O10"/>
    </sheetView>
  </sheetViews>
  <sheetFormatPr defaultColWidth="9" defaultRowHeight="14"/>
  <cols>
    <col min="1" max="1" width="5.6328125" style="41" customWidth="1"/>
    <col min="2" max="2" width="9" style="62" bestFit="1" customWidth="1"/>
    <col min="3" max="3" width="9.1796875" style="63" bestFit="1" customWidth="1"/>
    <col min="4" max="4" width="47.6328125" style="41" bestFit="1" customWidth="1"/>
    <col min="5" max="5" width="10.08984375" style="41" bestFit="1" customWidth="1"/>
    <col min="6" max="6" width="28.90625" style="41" bestFit="1" customWidth="1"/>
    <col min="7" max="7" width="26.453125" style="41" bestFit="1" customWidth="1"/>
    <col min="8" max="9" width="29.90625" style="41" bestFit="1" customWidth="1"/>
    <col min="10" max="10" width="24.6328125" style="41" bestFit="1" customWidth="1"/>
    <col min="11" max="11" width="24.6328125" style="41" customWidth="1"/>
    <col min="12" max="12" width="18.1796875" style="62" customWidth="1"/>
    <col min="13" max="16384" width="9" style="41"/>
  </cols>
  <sheetData>
    <row r="1" spans="2:12" ht="16.5" customHeight="1">
      <c r="B1" s="1335" t="s">
        <v>1239</v>
      </c>
      <c r="C1" s="1336"/>
      <c r="D1" s="1337"/>
      <c r="K1" s="1333"/>
      <c r="L1" s="1334"/>
    </row>
    <row r="2" spans="2:12" ht="16.5" customHeight="1">
      <c r="B2" s="1338"/>
      <c r="C2" s="1339"/>
      <c r="D2" s="1340"/>
      <c r="K2" s="1320"/>
      <c r="L2" s="1321"/>
    </row>
    <row r="3" spans="2:12" ht="15.75" customHeight="1">
      <c r="B3" s="1341"/>
      <c r="C3" s="1342"/>
      <c r="D3" s="1343"/>
      <c r="K3" s="65"/>
      <c r="L3" s="55"/>
    </row>
    <row r="4" spans="2:12" ht="17.5">
      <c r="K4" s="64"/>
      <c r="L4" s="68"/>
    </row>
    <row r="5" spans="2:12" s="2" customFormat="1" ht="12.5">
      <c r="B5" s="1310" t="s">
        <v>520</v>
      </c>
      <c r="C5" s="1310"/>
      <c r="D5" s="1"/>
      <c r="L5" s="3"/>
    </row>
    <row r="6" spans="2:12" s="2" customFormat="1" ht="12.5">
      <c r="B6" s="1310" t="s">
        <v>521</v>
      </c>
      <c r="C6" s="1310"/>
      <c r="D6" s="1"/>
      <c r="L6" s="3"/>
    </row>
    <row r="7" spans="2:12" s="2" customFormat="1" ht="12.5">
      <c r="B7" s="1310" t="s">
        <v>522</v>
      </c>
      <c r="C7" s="1310"/>
      <c r="D7" s="1"/>
      <c r="E7" s="1315" t="s">
        <v>916</v>
      </c>
      <c r="F7" s="1313"/>
      <c r="G7" s="1313"/>
      <c r="L7" s="3"/>
    </row>
    <row r="8" spans="2:12" s="2" customFormat="1" ht="12.5">
      <c r="B8" s="3"/>
      <c r="C8" s="4"/>
      <c r="D8" s="5"/>
      <c r="E8" s="1313" t="s">
        <v>1181</v>
      </c>
      <c r="F8" s="1313"/>
      <c r="G8" s="1313"/>
      <c r="L8" s="3"/>
    </row>
    <row r="9" spans="2:12" s="8" customFormat="1" ht="12.5">
      <c r="B9" s="6" t="s">
        <v>525</v>
      </c>
      <c r="C9" s="6" t="s">
        <v>526</v>
      </c>
      <c r="D9" s="7" t="s">
        <v>527</v>
      </c>
      <c r="E9" s="39" t="s">
        <v>528</v>
      </c>
      <c r="F9" s="6" t="s">
        <v>529</v>
      </c>
      <c r="G9" s="6" t="s">
        <v>530</v>
      </c>
      <c r="H9" s="6" t="s">
        <v>531</v>
      </c>
      <c r="I9" s="6" t="s">
        <v>532</v>
      </c>
      <c r="J9" s="6" t="s">
        <v>533</v>
      </c>
      <c r="K9" s="6" t="s">
        <v>534</v>
      </c>
      <c r="L9" s="6" t="s">
        <v>535</v>
      </c>
    </row>
    <row r="10" spans="2:12" s="2" customFormat="1" ht="37.5">
      <c r="B10" s="9" t="s">
        <v>536</v>
      </c>
      <c r="C10" s="51" t="s">
        <v>100</v>
      </c>
      <c r="D10" s="11" t="s">
        <v>538</v>
      </c>
      <c r="E10" s="56" t="s">
        <v>1350</v>
      </c>
      <c r="F10" s="1287" t="s">
        <v>922</v>
      </c>
      <c r="G10" s="1289"/>
      <c r="H10" s="32" t="s">
        <v>923</v>
      </c>
      <c r="I10" s="1287" t="s">
        <v>924</v>
      </c>
      <c r="J10" s="1288"/>
      <c r="K10" s="33"/>
      <c r="L10" s="37"/>
    </row>
    <row r="11" spans="2:12" s="14" customFormat="1" ht="50">
      <c r="B11" s="12" t="s">
        <v>542</v>
      </c>
      <c r="C11" s="51" t="s">
        <v>101</v>
      </c>
      <c r="D11" s="11" t="s">
        <v>544</v>
      </c>
      <c r="E11" s="56" t="s">
        <v>1351</v>
      </c>
      <c r="F11" s="1287" t="s">
        <v>545</v>
      </c>
      <c r="G11" s="1289"/>
      <c r="H11" s="32" t="s">
        <v>546</v>
      </c>
      <c r="I11" s="39" t="s">
        <v>547</v>
      </c>
      <c r="J11" s="39" t="s">
        <v>548</v>
      </c>
      <c r="K11" s="39"/>
      <c r="L11" s="13"/>
    </row>
    <row r="12" spans="2:12" s="14" customFormat="1" ht="37.5">
      <c r="B12" s="15"/>
      <c r="C12" s="51" t="s">
        <v>0</v>
      </c>
      <c r="D12" s="11" t="s">
        <v>549</v>
      </c>
      <c r="E12" s="56" t="s">
        <v>1351</v>
      </c>
      <c r="F12" s="1287" t="s">
        <v>545</v>
      </c>
      <c r="G12" s="1289"/>
      <c r="H12" s="32" t="s">
        <v>1169</v>
      </c>
      <c r="I12" s="1287" t="s">
        <v>925</v>
      </c>
      <c r="J12" s="1288"/>
      <c r="K12" s="33"/>
      <c r="L12" s="13"/>
    </row>
    <row r="13" spans="2:12" s="14" customFormat="1" ht="37.5">
      <c r="B13" s="15"/>
      <c r="C13" s="51" t="s">
        <v>1</v>
      </c>
      <c r="D13" s="11" t="s">
        <v>552</v>
      </c>
      <c r="E13" s="56" t="s">
        <v>1351</v>
      </c>
      <c r="F13" s="1287" t="s">
        <v>553</v>
      </c>
      <c r="G13" s="1289"/>
      <c r="H13" s="39" t="s">
        <v>554</v>
      </c>
      <c r="I13" s="1287" t="s">
        <v>555</v>
      </c>
      <c r="J13" s="1288"/>
      <c r="K13" s="33"/>
      <c r="L13" s="13"/>
    </row>
    <row r="14" spans="2:12" s="14" customFormat="1" ht="50">
      <c r="B14" s="15"/>
      <c r="C14" s="51" t="s">
        <v>2</v>
      </c>
      <c r="D14" s="11" t="s">
        <v>556</v>
      </c>
      <c r="E14" s="56" t="s">
        <v>1351</v>
      </c>
      <c r="F14" s="32" t="s">
        <v>944</v>
      </c>
      <c r="G14" s="32" t="s">
        <v>946</v>
      </c>
      <c r="H14" s="1287" t="s">
        <v>559</v>
      </c>
      <c r="I14" s="1288"/>
      <c r="J14" s="39" t="s">
        <v>560</v>
      </c>
      <c r="K14" s="39"/>
      <c r="L14" s="13"/>
    </row>
    <row r="15" spans="2:12" s="14" customFormat="1" ht="37.5">
      <c r="B15" s="15"/>
      <c r="C15" s="51" t="s">
        <v>78</v>
      </c>
      <c r="D15" s="11" t="s">
        <v>562</v>
      </c>
      <c r="E15" s="56" t="s">
        <v>1351</v>
      </c>
      <c r="F15" s="1287" t="s">
        <v>563</v>
      </c>
      <c r="G15" s="1289"/>
      <c r="H15" s="1287" t="s">
        <v>953</v>
      </c>
      <c r="I15" s="1297"/>
      <c r="J15" s="1289"/>
      <c r="K15" s="35"/>
      <c r="L15" s="13"/>
    </row>
    <row r="16" spans="2:12" s="14" customFormat="1" ht="50">
      <c r="B16" s="15"/>
      <c r="C16" s="51" t="s">
        <v>3</v>
      </c>
      <c r="D16" s="11" t="s">
        <v>565</v>
      </c>
      <c r="E16" s="56" t="s">
        <v>1351</v>
      </c>
      <c r="F16" s="32" t="s">
        <v>944</v>
      </c>
      <c r="G16" s="32" t="s">
        <v>946</v>
      </c>
      <c r="H16" s="1287" t="s">
        <v>559</v>
      </c>
      <c r="I16" s="1288"/>
      <c r="J16" s="39" t="s">
        <v>560</v>
      </c>
      <c r="K16" s="39"/>
      <c r="L16" s="13"/>
    </row>
    <row r="17" spans="2:12" s="14" customFormat="1" ht="50">
      <c r="B17" s="15"/>
      <c r="C17" s="51" t="s">
        <v>79</v>
      </c>
      <c r="D17" s="11" t="s">
        <v>567</v>
      </c>
      <c r="E17" s="56" t="s">
        <v>1351</v>
      </c>
      <c r="F17" s="1307" t="s">
        <v>997</v>
      </c>
      <c r="G17" s="1308"/>
      <c r="H17" s="1308"/>
      <c r="I17" s="1308"/>
      <c r="J17" s="1309"/>
      <c r="K17" s="36"/>
      <c r="L17" s="13"/>
    </row>
    <row r="18" spans="2:12" s="14" customFormat="1" ht="50">
      <c r="B18" s="15"/>
      <c r="C18" s="51" t="s">
        <v>4</v>
      </c>
      <c r="D18" s="11" t="s">
        <v>1356</v>
      </c>
      <c r="E18" s="56" t="s">
        <v>1351</v>
      </c>
      <c r="F18" s="1287" t="s">
        <v>570</v>
      </c>
      <c r="G18" s="1289"/>
      <c r="H18" s="16" t="s">
        <v>954</v>
      </c>
      <c r="I18" s="1287" t="s">
        <v>572</v>
      </c>
      <c r="J18" s="1288"/>
      <c r="K18" s="35"/>
      <c r="L18" s="13"/>
    </row>
    <row r="19" spans="2:12" s="14" customFormat="1" ht="62.5">
      <c r="B19" s="15"/>
      <c r="C19" s="51" t="s">
        <v>102</v>
      </c>
      <c r="D19" s="11" t="s">
        <v>1357</v>
      </c>
      <c r="E19" s="56" t="s">
        <v>1351</v>
      </c>
      <c r="F19" s="39" t="s">
        <v>918</v>
      </c>
      <c r="G19" s="32" t="s">
        <v>576</v>
      </c>
      <c r="H19" s="1287" t="s">
        <v>577</v>
      </c>
      <c r="I19" s="1297"/>
      <c r="J19" s="1289"/>
      <c r="K19" s="35"/>
      <c r="L19" s="13"/>
    </row>
    <row r="20" spans="2:12" s="14" customFormat="1" ht="62.5">
      <c r="B20" s="15"/>
      <c r="C20" s="51" t="s">
        <v>103</v>
      </c>
      <c r="D20" s="11" t="s">
        <v>579</v>
      </c>
      <c r="E20" s="56" t="s">
        <v>1351</v>
      </c>
      <c r="F20" s="1287" t="s">
        <v>580</v>
      </c>
      <c r="G20" s="1288"/>
      <c r="H20" s="39" t="s">
        <v>1046</v>
      </c>
      <c r="I20" s="1287" t="s">
        <v>582</v>
      </c>
      <c r="J20" s="1288"/>
      <c r="K20" s="33"/>
      <c r="L20" s="13"/>
    </row>
    <row r="21" spans="2:12" s="14" customFormat="1" ht="62.5">
      <c r="B21" s="15"/>
      <c r="C21" s="51" t="s">
        <v>5</v>
      </c>
      <c r="D21" s="11" t="s">
        <v>1358</v>
      </c>
      <c r="E21" s="56" t="s">
        <v>1351</v>
      </c>
      <c r="F21" s="32" t="s">
        <v>584</v>
      </c>
      <c r="G21" s="32" t="s">
        <v>585</v>
      </c>
      <c r="H21" s="32" t="s">
        <v>999</v>
      </c>
      <c r="I21" s="32" t="s">
        <v>586</v>
      </c>
      <c r="J21" s="32" t="s">
        <v>587</v>
      </c>
      <c r="K21" s="33"/>
      <c r="L21" s="13"/>
    </row>
    <row r="22" spans="2:12" s="14" customFormat="1" ht="62.5">
      <c r="B22" s="15"/>
      <c r="C22" s="51" t="s">
        <v>6</v>
      </c>
      <c r="D22" s="11" t="s">
        <v>812</v>
      </c>
      <c r="E22" s="56" t="s">
        <v>1351</v>
      </c>
      <c r="F22" s="39" t="s">
        <v>1184</v>
      </c>
      <c r="G22" s="39" t="s">
        <v>1174</v>
      </c>
      <c r="H22" s="6" t="s">
        <v>564</v>
      </c>
      <c r="I22" s="6" t="s">
        <v>564</v>
      </c>
      <c r="J22" s="6" t="s">
        <v>564</v>
      </c>
      <c r="K22" s="6"/>
      <c r="L22" s="13"/>
    </row>
    <row r="23" spans="2:12" s="14" customFormat="1" ht="37.5">
      <c r="B23" s="15"/>
      <c r="C23" s="51" t="s">
        <v>7</v>
      </c>
      <c r="D23" s="11" t="s">
        <v>588</v>
      </c>
      <c r="E23" s="56" t="s">
        <v>1351</v>
      </c>
      <c r="F23" s="1287" t="s">
        <v>589</v>
      </c>
      <c r="G23" s="1289"/>
      <c r="H23" s="32" t="s">
        <v>590</v>
      </c>
      <c r="I23" s="1287" t="s">
        <v>591</v>
      </c>
      <c r="J23" s="1288"/>
      <c r="K23" s="33"/>
      <c r="L23" s="13"/>
    </row>
    <row r="24" spans="2:12" s="14" customFormat="1" ht="62.5">
      <c r="B24" s="17"/>
      <c r="C24" s="51" t="s">
        <v>8</v>
      </c>
      <c r="D24" s="11" t="s">
        <v>9</v>
      </c>
      <c r="E24" s="56" t="s">
        <v>1351</v>
      </c>
      <c r="F24" s="32" t="s">
        <v>945</v>
      </c>
      <c r="G24" s="32" t="s">
        <v>947</v>
      </c>
      <c r="H24" s="1287" t="s">
        <v>594</v>
      </c>
      <c r="I24" s="1290"/>
      <c r="J24" s="1288"/>
      <c r="K24" s="33"/>
      <c r="L24" s="13"/>
    </row>
    <row r="25" spans="2:12" s="14" customFormat="1" ht="75">
      <c r="B25" s="18" t="s">
        <v>595</v>
      </c>
      <c r="C25" s="51" t="s">
        <v>106</v>
      </c>
      <c r="D25" s="38" t="s">
        <v>1111</v>
      </c>
      <c r="E25" s="59" t="s">
        <v>1351</v>
      </c>
      <c r="F25" s="39"/>
      <c r="G25" s="39" t="s">
        <v>564</v>
      </c>
      <c r="H25" s="39" t="s">
        <v>564</v>
      </c>
      <c r="I25" s="39" t="s">
        <v>564</v>
      </c>
      <c r="J25" s="39" t="s">
        <v>564</v>
      </c>
      <c r="K25" s="39"/>
      <c r="L25" s="13"/>
    </row>
    <row r="26" spans="2:12" s="14" customFormat="1" ht="37.5">
      <c r="B26" s="18"/>
      <c r="C26" s="51" t="s">
        <v>104</v>
      </c>
      <c r="D26" s="38" t="s">
        <v>815</v>
      </c>
      <c r="E26" s="59" t="s">
        <v>1351</v>
      </c>
      <c r="F26" s="1287" t="s">
        <v>600</v>
      </c>
      <c r="G26" s="1288"/>
      <c r="H26" s="1287" t="s">
        <v>601</v>
      </c>
      <c r="I26" s="1290"/>
      <c r="J26" s="1288"/>
      <c r="K26" s="33"/>
      <c r="L26" s="13"/>
    </row>
    <row r="27" spans="2:12" s="14" customFormat="1" ht="50">
      <c r="B27" s="18"/>
      <c r="C27" s="51" t="s">
        <v>10</v>
      </c>
      <c r="D27" s="38" t="s">
        <v>602</v>
      </c>
      <c r="E27" s="59" t="s">
        <v>1351</v>
      </c>
      <c r="F27" s="39" t="s">
        <v>603</v>
      </c>
      <c r="G27" s="39" t="s">
        <v>604</v>
      </c>
      <c r="H27" s="39" t="s">
        <v>605</v>
      </c>
      <c r="I27" s="1287" t="s">
        <v>606</v>
      </c>
      <c r="J27" s="1288"/>
      <c r="K27" s="33"/>
      <c r="L27" s="13"/>
    </row>
    <row r="28" spans="2:12" s="14" customFormat="1" ht="62.5">
      <c r="B28" s="15"/>
      <c r="C28" s="51" t="s">
        <v>11</v>
      </c>
      <c r="D28" s="38" t="s">
        <v>607</v>
      </c>
      <c r="E28" s="59" t="s">
        <v>1351</v>
      </c>
      <c r="F28" s="1287" t="s">
        <v>608</v>
      </c>
      <c r="G28" s="1288"/>
      <c r="H28" s="39" t="s">
        <v>609</v>
      </c>
      <c r="I28" s="1287" t="s">
        <v>610</v>
      </c>
      <c r="J28" s="1288"/>
      <c r="K28" s="33"/>
      <c r="L28" s="13"/>
    </row>
    <row r="29" spans="2:12" s="14" customFormat="1" ht="50">
      <c r="B29" s="17"/>
      <c r="C29" s="51" t="s">
        <v>12</v>
      </c>
      <c r="D29" s="11" t="s">
        <v>816</v>
      </c>
      <c r="E29" s="56"/>
      <c r="F29" s="39" t="s">
        <v>564</v>
      </c>
      <c r="G29" s="39" t="s">
        <v>564</v>
      </c>
      <c r="H29" s="39" t="s">
        <v>564</v>
      </c>
      <c r="I29" s="39" t="s">
        <v>564</v>
      </c>
      <c r="J29" s="39" t="s">
        <v>564</v>
      </c>
      <c r="K29" s="39"/>
      <c r="L29" s="13"/>
    </row>
    <row r="30" spans="2:12" s="14" customFormat="1" ht="50">
      <c r="B30" s="18" t="s">
        <v>612</v>
      </c>
      <c r="C30" s="49" t="s">
        <v>80</v>
      </c>
      <c r="D30" s="38" t="s">
        <v>817</v>
      </c>
      <c r="E30" s="56" t="s">
        <v>1351</v>
      </c>
      <c r="F30" s="1287" t="s">
        <v>1142</v>
      </c>
      <c r="G30" s="1288"/>
      <c r="H30" s="32" t="s">
        <v>1048</v>
      </c>
      <c r="I30" s="1287" t="s">
        <v>1049</v>
      </c>
      <c r="J30" s="1288"/>
      <c r="K30" s="33"/>
      <c r="L30" s="13"/>
    </row>
    <row r="31" spans="2:12" s="14" customFormat="1" ht="54" customHeight="1">
      <c r="B31" s="18" t="s">
        <v>612</v>
      </c>
      <c r="C31" s="49" t="s">
        <v>81</v>
      </c>
      <c r="D31" s="38" t="s">
        <v>820</v>
      </c>
      <c r="E31" s="56" t="s">
        <v>1351</v>
      </c>
      <c r="F31" s="1287" t="s">
        <v>821</v>
      </c>
      <c r="G31" s="1288"/>
      <c r="H31" s="32" t="s">
        <v>822</v>
      </c>
      <c r="I31" s="39" t="s">
        <v>1074</v>
      </c>
      <c r="J31" s="32" t="s">
        <v>615</v>
      </c>
      <c r="K31" s="32"/>
      <c r="L31" s="13"/>
    </row>
    <row r="32" spans="2:12" s="14" customFormat="1" ht="50">
      <c r="B32" s="18"/>
      <c r="C32" s="49" t="s">
        <v>13</v>
      </c>
      <c r="D32" s="38" t="s">
        <v>824</v>
      </c>
      <c r="E32" s="56" t="s">
        <v>1351</v>
      </c>
      <c r="F32" s="1287" t="s">
        <v>825</v>
      </c>
      <c r="G32" s="1288"/>
      <c r="H32" s="39" t="s">
        <v>826</v>
      </c>
      <c r="I32" s="1287" t="s">
        <v>827</v>
      </c>
      <c r="J32" s="1288"/>
      <c r="K32" s="33"/>
      <c r="L32" s="13"/>
    </row>
    <row r="33" spans="2:12" s="14" customFormat="1" ht="62.5">
      <c r="B33" s="18"/>
      <c r="C33" s="49" t="s">
        <v>14</v>
      </c>
      <c r="D33" s="38" t="s">
        <v>828</v>
      </c>
      <c r="E33" s="56" t="s">
        <v>1351</v>
      </c>
      <c r="F33" s="1287" t="s">
        <v>972</v>
      </c>
      <c r="G33" s="1288"/>
      <c r="H33" s="39" t="s">
        <v>973</v>
      </c>
      <c r="I33" s="39" t="s">
        <v>974</v>
      </c>
      <c r="J33" s="39" t="s">
        <v>975</v>
      </c>
      <c r="K33" s="32"/>
      <c r="L33" s="13"/>
    </row>
    <row r="34" spans="2:12" s="14" customFormat="1" ht="50">
      <c r="B34" s="18"/>
      <c r="C34" s="49" t="s">
        <v>15</v>
      </c>
      <c r="D34" s="38" t="s">
        <v>831</v>
      </c>
      <c r="E34" s="56" t="s">
        <v>1351</v>
      </c>
      <c r="F34" s="1287" t="s">
        <v>980</v>
      </c>
      <c r="G34" s="1288"/>
      <c r="H34" s="39" t="s">
        <v>981</v>
      </c>
      <c r="I34" s="1287" t="s">
        <v>982</v>
      </c>
      <c r="J34" s="1288"/>
      <c r="K34" s="33"/>
      <c r="L34" s="13"/>
    </row>
    <row r="35" spans="2:12" s="14" customFormat="1" ht="50">
      <c r="B35" s="18"/>
      <c r="C35" s="49" t="s">
        <v>16</v>
      </c>
      <c r="D35" s="38" t="s">
        <v>833</v>
      </c>
      <c r="E35" s="56" t="s">
        <v>1351</v>
      </c>
      <c r="F35" s="1287" t="s">
        <v>616</v>
      </c>
      <c r="G35" s="1288"/>
      <c r="H35" s="1287" t="s">
        <v>617</v>
      </c>
      <c r="I35" s="1290"/>
      <c r="J35" s="1288"/>
      <c r="K35" s="33"/>
      <c r="L35" s="13"/>
    </row>
    <row r="36" spans="2:12" s="14" customFormat="1" ht="62.5">
      <c r="B36" s="18"/>
      <c r="C36" s="49" t="s">
        <v>82</v>
      </c>
      <c r="D36" s="38" t="s">
        <v>834</v>
      </c>
      <c r="E36" s="56" t="s">
        <v>1351</v>
      </c>
      <c r="F36" s="1287" t="s">
        <v>1146</v>
      </c>
      <c r="G36" s="1288"/>
      <c r="H36" s="32" t="s">
        <v>1118</v>
      </c>
      <c r="I36" s="32" t="s">
        <v>1120</v>
      </c>
      <c r="J36" s="32" t="s">
        <v>1110</v>
      </c>
      <c r="K36" s="32"/>
      <c r="L36" s="13"/>
    </row>
    <row r="37" spans="2:12" s="14" customFormat="1" ht="50">
      <c r="B37" s="18"/>
      <c r="C37" s="49" t="s">
        <v>17</v>
      </c>
      <c r="D37" s="38" t="s">
        <v>836</v>
      </c>
      <c r="E37" s="56" t="s">
        <v>1351</v>
      </c>
      <c r="F37" s="1287" t="s">
        <v>976</v>
      </c>
      <c r="G37" s="1288"/>
      <c r="H37" s="39" t="s">
        <v>1075</v>
      </c>
      <c r="I37" s="1287" t="s">
        <v>1076</v>
      </c>
      <c r="J37" s="1288"/>
      <c r="K37" s="33"/>
      <c r="L37" s="13"/>
    </row>
    <row r="38" spans="2:12" s="14" customFormat="1" ht="50">
      <c r="B38" s="18"/>
      <c r="C38" s="49" t="s">
        <v>18</v>
      </c>
      <c r="D38" s="38" t="s">
        <v>838</v>
      </c>
      <c r="E38" s="56" t="s">
        <v>1351</v>
      </c>
      <c r="F38" s="1287" t="s">
        <v>1116</v>
      </c>
      <c r="G38" s="1288"/>
      <c r="H38" s="32" t="s">
        <v>1118</v>
      </c>
      <c r="I38" s="32" t="s">
        <v>1120</v>
      </c>
      <c r="J38" s="32" t="s">
        <v>1052</v>
      </c>
      <c r="K38" s="32"/>
      <c r="L38" s="13"/>
    </row>
    <row r="39" spans="2:12" s="14" customFormat="1" ht="50">
      <c r="B39" s="18"/>
      <c r="C39" s="49" t="s">
        <v>19</v>
      </c>
      <c r="D39" s="38" t="s">
        <v>840</v>
      </c>
      <c r="E39" s="56" t="s">
        <v>1351</v>
      </c>
      <c r="F39" s="1287" t="s">
        <v>976</v>
      </c>
      <c r="G39" s="1288"/>
      <c r="H39" s="39" t="s">
        <v>1075</v>
      </c>
      <c r="I39" s="1287" t="s">
        <v>1076</v>
      </c>
      <c r="J39" s="1288"/>
      <c r="K39" s="33"/>
      <c r="L39" s="13"/>
    </row>
    <row r="40" spans="2:12" s="14" customFormat="1" ht="50">
      <c r="B40" s="18"/>
      <c r="C40" s="49" t="s">
        <v>20</v>
      </c>
      <c r="D40" s="38" t="s">
        <v>841</v>
      </c>
      <c r="E40" s="56" t="s">
        <v>1351</v>
      </c>
      <c r="F40" s="1287" t="s">
        <v>545</v>
      </c>
      <c r="G40" s="1289"/>
      <c r="H40" s="32" t="s">
        <v>620</v>
      </c>
      <c r="I40" s="1287" t="s">
        <v>621</v>
      </c>
      <c r="J40" s="1288"/>
      <c r="K40" s="33"/>
      <c r="L40" s="13"/>
    </row>
    <row r="41" spans="2:12" s="14" customFormat="1" ht="75">
      <c r="B41" s="18"/>
      <c r="C41" s="49" t="s">
        <v>21</v>
      </c>
      <c r="D41" s="38" t="s">
        <v>1362</v>
      </c>
      <c r="E41" s="59" t="s">
        <v>1352</v>
      </c>
      <c r="F41" s="1287" t="s">
        <v>1185</v>
      </c>
      <c r="G41" s="1289"/>
      <c r="H41" s="1287" t="s">
        <v>624</v>
      </c>
      <c r="I41" s="1290"/>
      <c r="J41" s="1288"/>
      <c r="K41" s="33"/>
      <c r="L41" s="13"/>
    </row>
    <row r="42" spans="2:12" s="14" customFormat="1" ht="50">
      <c r="B42" s="18"/>
      <c r="C42" s="49" t="s">
        <v>83</v>
      </c>
      <c r="D42" s="38" t="s">
        <v>626</v>
      </c>
      <c r="E42" s="56" t="s">
        <v>1351</v>
      </c>
      <c r="F42" s="39" t="s">
        <v>627</v>
      </c>
      <c r="G42" s="39" t="s">
        <v>1004</v>
      </c>
      <c r="H42" s="39" t="s">
        <v>1005</v>
      </c>
      <c r="I42" s="39" t="s">
        <v>1006</v>
      </c>
      <c r="J42" s="39" t="s">
        <v>628</v>
      </c>
      <c r="K42" s="39"/>
      <c r="L42" s="13"/>
    </row>
    <row r="43" spans="2:12" s="14" customFormat="1" ht="50">
      <c r="B43" s="18"/>
      <c r="C43" s="49" t="s">
        <v>22</v>
      </c>
      <c r="D43" s="38" t="s">
        <v>629</v>
      </c>
      <c r="E43" s="56" t="s">
        <v>1351</v>
      </c>
      <c r="F43" s="39" t="s">
        <v>630</v>
      </c>
      <c r="G43" s="32" t="s">
        <v>631</v>
      </c>
      <c r="H43" s="1287" t="s">
        <v>632</v>
      </c>
      <c r="I43" s="1290"/>
      <c r="J43" s="1288"/>
      <c r="K43" s="33"/>
      <c r="L43" s="13"/>
    </row>
    <row r="44" spans="2:12" s="14" customFormat="1" ht="62.5">
      <c r="B44" s="18"/>
      <c r="C44" s="49" t="s">
        <v>23</v>
      </c>
      <c r="D44" s="38" t="s">
        <v>633</v>
      </c>
      <c r="E44" s="56" t="s">
        <v>1351</v>
      </c>
      <c r="F44" s="1287" t="s">
        <v>634</v>
      </c>
      <c r="G44" s="1289"/>
      <c r="H44" s="32" t="s">
        <v>635</v>
      </c>
      <c r="I44" s="32" t="s">
        <v>636</v>
      </c>
      <c r="J44" s="16" t="s">
        <v>637</v>
      </c>
      <c r="K44" s="33"/>
      <c r="L44" s="13"/>
    </row>
    <row r="45" spans="2:12" s="14" customFormat="1" ht="50">
      <c r="B45" s="18"/>
      <c r="C45" s="49" t="s">
        <v>24</v>
      </c>
      <c r="D45" s="38" t="s">
        <v>847</v>
      </c>
      <c r="E45" s="56" t="s">
        <v>1351</v>
      </c>
      <c r="F45" s="1287" t="s">
        <v>1186</v>
      </c>
      <c r="G45" s="1289"/>
      <c r="H45" s="32" t="s">
        <v>1053</v>
      </c>
      <c r="I45" s="1287" t="s">
        <v>638</v>
      </c>
      <c r="J45" s="1288"/>
      <c r="K45" s="33"/>
      <c r="L45" s="13"/>
    </row>
    <row r="46" spans="2:12" s="14" customFormat="1" ht="62.5">
      <c r="B46" s="18"/>
      <c r="C46" s="49" t="s">
        <v>25</v>
      </c>
      <c r="D46" s="38" t="s">
        <v>1364</v>
      </c>
      <c r="E46" s="56" t="s">
        <v>1351</v>
      </c>
      <c r="F46" s="32" t="s">
        <v>640</v>
      </c>
      <c r="G46" s="32" t="s">
        <v>641</v>
      </c>
      <c r="H46" s="1287" t="s">
        <v>642</v>
      </c>
      <c r="I46" s="1290"/>
      <c r="J46" s="1288"/>
      <c r="K46" s="33"/>
      <c r="L46" s="13"/>
    </row>
    <row r="47" spans="2:12" s="14" customFormat="1" ht="62.5">
      <c r="B47" s="20"/>
      <c r="C47" s="49" t="s">
        <v>26</v>
      </c>
      <c r="D47" s="38" t="s">
        <v>850</v>
      </c>
      <c r="E47" s="56" t="s">
        <v>1351</v>
      </c>
      <c r="F47" s="1287" t="s">
        <v>1167</v>
      </c>
      <c r="G47" s="1288"/>
      <c r="H47" s="39" t="s">
        <v>1168</v>
      </c>
      <c r="I47" s="1287" t="s">
        <v>643</v>
      </c>
      <c r="J47" s="1288"/>
      <c r="K47" s="33"/>
      <c r="L47" s="13"/>
    </row>
    <row r="48" spans="2:12" s="14" customFormat="1" ht="75">
      <c r="B48" s="18" t="s">
        <v>612</v>
      </c>
      <c r="C48" s="49" t="s">
        <v>27</v>
      </c>
      <c r="D48" s="38" t="s">
        <v>1365</v>
      </c>
      <c r="E48" s="56" t="s">
        <v>1351</v>
      </c>
      <c r="F48" s="1287" t="s">
        <v>1007</v>
      </c>
      <c r="G48" s="1289"/>
      <c r="H48" s="32" t="s">
        <v>929</v>
      </c>
      <c r="I48" s="1287" t="s">
        <v>638</v>
      </c>
      <c r="J48" s="1288"/>
      <c r="K48" s="33"/>
      <c r="L48" s="13"/>
    </row>
    <row r="49" spans="1:12" s="14" customFormat="1" ht="37.5">
      <c r="B49" s="18"/>
      <c r="C49" s="49" t="s">
        <v>28</v>
      </c>
      <c r="D49" s="38" t="s">
        <v>856</v>
      </c>
      <c r="E49" s="56" t="s">
        <v>1351</v>
      </c>
      <c r="F49" s="1287" t="s">
        <v>644</v>
      </c>
      <c r="G49" s="1289"/>
      <c r="H49" s="1287" t="s">
        <v>1125</v>
      </c>
      <c r="I49" s="1290"/>
      <c r="J49" s="1288"/>
      <c r="K49" s="33"/>
      <c r="L49" s="13"/>
    </row>
    <row r="50" spans="1:12" s="14" customFormat="1" ht="40.5" customHeight="1">
      <c r="B50" s="21" t="s">
        <v>1136</v>
      </c>
      <c r="C50" s="51" t="s">
        <v>84</v>
      </c>
      <c r="D50" s="38" t="s">
        <v>858</v>
      </c>
      <c r="E50" s="56" t="s">
        <v>1351</v>
      </c>
      <c r="F50" s="1287" t="s">
        <v>1054</v>
      </c>
      <c r="G50" s="1288"/>
      <c r="H50" s="1287" t="s">
        <v>1055</v>
      </c>
      <c r="I50" s="1290"/>
      <c r="J50" s="1288"/>
      <c r="K50" s="33"/>
      <c r="L50" s="13"/>
    </row>
    <row r="51" spans="1:12" s="14" customFormat="1" ht="40.5" customHeight="1">
      <c r="B51" s="18"/>
      <c r="C51" s="51" t="s">
        <v>29</v>
      </c>
      <c r="D51" s="38" t="s">
        <v>861</v>
      </c>
      <c r="E51" s="56" t="s">
        <v>1351</v>
      </c>
      <c r="F51" s="1287" t="s">
        <v>1056</v>
      </c>
      <c r="G51" s="1288"/>
      <c r="H51" s="1287" t="s">
        <v>1057</v>
      </c>
      <c r="I51" s="1290"/>
      <c r="J51" s="1288"/>
      <c r="K51" s="33"/>
      <c r="L51" s="13"/>
    </row>
    <row r="52" spans="1:12" s="14" customFormat="1" ht="37.5">
      <c r="B52" s="20"/>
      <c r="C52" s="51" t="s">
        <v>30</v>
      </c>
      <c r="D52" s="38" t="s">
        <v>648</v>
      </c>
      <c r="E52" s="56" t="s">
        <v>1351</v>
      </c>
      <c r="F52" s="1287" t="s">
        <v>649</v>
      </c>
      <c r="G52" s="1288"/>
      <c r="H52" s="1287" t="s">
        <v>650</v>
      </c>
      <c r="I52" s="1290"/>
      <c r="J52" s="1288"/>
      <c r="K52" s="33"/>
      <c r="L52" s="13"/>
    </row>
    <row r="53" spans="1:12" s="14" customFormat="1" ht="62.5">
      <c r="B53" s="18" t="s">
        <v>651</v>
      </c>
      <c r="C53" s="53" t="s">
        <v>85</v>
      </c>
      <c r="D53" s="11" t="s">
        <v>865</v>
      </c>
      <c r="E53" s="56" t="s">
        <v>1351</v>
      </c>
      <c r="F53" s="1295" t="s">
        <v>1009</v>
      </c>
      <c r="G53" s="1296"/>
      <c r="H53" s="1287" t="s">
        <v>1187</v>
      </c>
      <c r="I53" s="1290"/>
      <c r="J53" s="1288"/>
      <c r="K53" s="33"/>
      <c r="L53" s="13"/>
    </row>
    <row r="54" spans="1:12" s="14" customFormat="1" ht="37.5">
      <c r="B54" s="15"/>
      <c r="C54" s="53" t="s">
        <v>31</v>
      </c>
      <c r="D54" s="11" t="s">
        <v>868</v>
      </c>
      <c r="E54" s="56" t="s">
        <v>1351</v>
      </c>
      <c r="F54" s="1287" t="s">
        <v>653</v>
      </c>
      <c r="G54" s="1288"/>
      <c r="H54" s="1287" t="s">
        <v>1106</v>
      </c>
      <c r="I54" s="1290"/>
      <c r="J54" s="1288"/>
      <c r="K54" s="40"/>
      <c r="L54" s="13"/>
    </row>
    <row r="55" spans="1:12" s="14" customFormat="1" ht="37.5">
      <c r="B55" s="15"/>
      <c r="C55" s="53" t="s">
        <v>32</v>
      </c>
      <c r="D55" s="11" t="s">
        <v>654</v>
      </c>
      <c r="E55" s="56" t="s">
        <v>1351</v>
      </c>
      <c r="F55" s="1287" t="s">
        <v>655</v>
      </c>
      <c r="G55" s="1289"/>
      <c r="H55" s="1287" t="s">
        <v>1011</v>
      </c>
      <c r="I55" s="1297"/>
      <c r="J55" s="1289"/>
      <c r="K55" s="35"/>
      <c r="L55" s="13"/>
    </row>
    <row r="56" spans="1:12" s="14" customFormat="1" ht="75">
      <c r="B56" s="15"/>
      <c r="C56" s="53" t="s">
        <v>33</v>
      </c>
      <c r="D56" s="11" t="s">
        <v>977</v>
      </c>
      <c r="E56" s="56" t="s">
        <v>1351</v>
      </c>
      <c r="F56" s="39" t="s">
        <v>869</v>
      </c>
      <c r="G56" s="39" t="s">
        <v>870</v>
      </c>
      <c r="H56" s="39" t="s">
        <v>1092</v>
      </c>
      <c r="I56" s="39" t="s">
        <v>1093</v>
      </c>
      <c r="J56" s="39" t="s">
        <v>1068</v>
      </c>
      <c r="K56" s="39"/>
      <c r="L56" s="13"/>
    </row>
    <row r="57" spans="1:12" s="14" customFormat="1" ht="62.5">
      <c r="B57" s="15"/>
      <c r="C57" s="53" t="s">
        <v>34</v>
      </c>
      <c r="D57" s="11" t="s">
        <v>978</v>
      </c>
      <c r="E57" s="56" t="s">
        <v>1351</v>
      </c>
      <c r="F57" s="1291" t="s">
        <v>659</v>
      </c>
      <c r="G57" s="1292"/>
      <c r="H57" s="39"/>
      <c r="I57" s="39"/>
      <c r="J57" s="39"/>
      <c r="K57" s="39"/>
      <c r="L57" s="13"/>
    </row>
    <row r="58" spans="1:12" s="14" customFormat="1" ht="50">
      <c r="B58" s="15"/>
      <c r="C58" s="53" t="s">
        <v>35</v>
      </c>
      <c r="D58" s="11" t="s">
        <v>1369</v>
      </c>
      <c r="E58" s="56"/>
      <c r="F58" s="6" t="s">
        <v>564</v>
      </c>
      <c r="G58" s="6" t="s">
        <v>564</v>
      </c>
      <c r="H58" s="6" t="s">
        <v>564</v>
      </c>
      <c r="I58" s="6" t="s">
        <v>564</v>
      </c>
      <c r="J58" s="6" t="s">
        <v>564</v>
      </c>
      <c r="K58" s="23"/>
      <c r="L58" s="13"/>
    </row>
    <row r="59" spans="1:12" s="14" customFormat="1" ht="37.5">
      <c r="A59" s="14" t="s">
        <v>662</v>
      </c>
      <c r="B59" s="9" t="s">
        <v>663</v>
      </c>
      <c r="C59" s="69" t="s">
        <v>105</v>
      </c>
      <c r="D59" s="11" t="s">
        <v>665</v>
      </c>
      <c r="E59" s="56" t="s">
        <v>1351</v>
      </c>
      <c r="F59" s="1287" t="s">
        <v>666</v>
      </c>
      <c r="G59" s="1289"/>
      <c r="H59" s="1287" t="s">
        <v>1107</v>
      </c>
      <c r="I59" s="1297"/>
      <c r="J59" s="1289"/>
      <c r="K59" s="35"/>
      <c r="L59" s="13"/>
    </row>
    <row r="60" spans="1:12" s="14" customFormat="1" ht="50">
      <c r="B60" s="15" t="s">
        <v>667</v>
      </c>
      <c r="C60" s="53" t="s">
        <v>86</v>
      </c>
      <c r="D60" s="11" t="s">
        <v>1058</v>
      </c>
      <c r="E60" s="59"/>
      <c r="F60" s="6" t="s">
        <v>564</v>
      </c>
      <c r="G60" s="6" t="s">
        <v>564</v>
      </c>
      <c r="H60" s="6" t="s">
        <v>564</v>
      </c>
      <c r="I60" s="6" t="s">
        <v>564</v>
      </c>
      <c r="J60" s="6" t="s">
        <v>564</v>
      </c>
      <c r="K60" s="39"/>
      <c r="L60" s="13"/>
    </row>
    <row r="61" spans="1:12" s="14" customFormat="1" ht="75">
      <c r="B61" s="15"/>
      <c r="C61" s="53" t="s">
        <v>36</v>
      </c>
      <c r="D61" s="11" t="s">
        <v>1370</v>
      </c>
      <c r="E61" s="59"/>
      <c r="F61" s="6" t="s">
        <v>564</v>
      </c>
      <c r="G61" s="6" t="s">
        <v>564</v>
      </c>
      <c r="H61" s="6" t="s">
        <v>564</v>
      </c>
      <c r="I61" s="6" t="s">
        <v>564</v>
      </c>
      <c r="J61" s="6" t="s">
        <v>564</v>
      </c>
      <c r="K61" s="39"/>
      <c r="L61" s="13"/>
    </row>
    <row r="62" spans="1:12" s="14" customFormat="1" ht="75">
      <c r="B62" s="15"/>
      <c r="C62" s="53" t="s">
        <v>87</v>
      </c>
      <c r="D62" s="11" t="s">
        <v>1371</v>
      </c>
      <c r="E62" s="59"/>
      <c r="F62" s="6" t="s">
        <v>564</v>
      </c>
      <c r="G62" s="6" t="s">
        <v>564</v>
      </c>
      <c r="H62" s="6" t="s">
        <v>564</v>
      </c>
      <c r="I62" s="6" t="s">
        <v>564</v>
      </c>
      <c r="J62" s="6" t="s">
        <v>564</v>
      </c>
      <c r="K62" s="39"/>
      <c r="L62" s="13"/>
    </row>
    <row r="63" spans="1:12" s="14" customFormat="1" ht="62.5">
      <c r="B63" s="15"/>
      <c r="C63" s="53" t="s">
        <v>37</v>
      </c>
      <c r="D63" s="11" t="s">
        <v>1372</v>
      </c>
      <c r="E63" s="59"/>
      <c r="F63" s="6" t="s">
        <v>564</v>
      </c>
      <c r="G63" s="6" t="s">
        <v>564</v>
      </c>
      <c r="H63" s="6" t="s">
        <v>564</v>
      </c>
      <c r="I63" s="6" t="s">
        <v>564</v>
      </c>
      <c r="J63" s="6" t="s">
        <v>564</v>
      </c>
      <c r="K63" s="33"/>
      <c r="L63" s="13"/>
    </row>
    <row r="64" spans="1:12" s="14" customFormat="1" ht="37.5">
      <c r="B64" s="15"/>
      <c r="C64" s="53" t="s">
        <v>38</v>
      </c>
      <c r="D64" s="11" t="s">
        <v>679</v>
      </c>
      <c r="E64" s="59"/>
      <c r="F64" s="6" t="s">
        <v>564</v>
      </c>
      <c r="G64" s="6" t="s">
        <v>564</v>
      </c>
      <c r="H64" s="6" t="s">
        <v>564</v>
      </c>
      <c r="I64" s="6" t="s">
        <v>564</v>
      </c>
      <c r="J64" s="6" t="s">
        <v>564</v>
      </c>
      <c r="K64" s="35"/>
      <c r="L64" s="13"/>
    </row>
    <row r="65" spans="2:12" s="14" customFormat="1" ht="62.5">
      <c r="B65" s="21" t="s">
        <v>684</v>
      </c>
      <c r="C65" s="53" t="s">
        <v>108</v>
      </c>
      <c r="D65" s="11" t="s">
        <v>1373</v>
      </c>
      <c r="E65" s="56" t="s">
        <v>1351</v>
      </c>
      <c r="F65" s="1287" t="s">
        <v>687</v>
      </c>
      <c r="G65" s="1288"/>
      <c r="H65" s="1287" t="s">
        <v>688</v>
      </c>
      <c r="I65" s="1297"/>
      <c r="J65" s="1289"/>
      <c r="K65" s="35"/>
      <c r="L65" s="13"/>
    </row>
    <row r="66" spans="2:12" s="14" customFormat="1" ht="37.5">
      <c r="B66" s="15"/>
      <c r="C66" s="53" t="s">
        <v>39</v>
      </c>
      <c r="D66" s="11" t="s">
        <v>1374</v>
      </c>
      <c r="E66" s="56" t="s">
        <v>1351</v>
      </c>
      <c r="F66" s="1287" t="s">
        <v>690</v>
      </c>
      <c r="G66" s="1288"/>
      <c r="H66" s="32" t="s">
        <v>691</v>
      </c>
      <c r="I66" s="1287" t="s">
        <v>1188</v>
      </c>
      <c r="J66" s="1288"/>
      <c r="K66" s="33"/>
      <c r="L66" s="13"/>
    </row>
    <row r="67" spans="2:12" s="14" customFormat="1" ht="40.5" customHeight="1">
      <c r="B67" s="15"/>
      <c r="C67" s="53" t="s">
        <v>40</v>
      </c>
      <c r="D67" s="11" t="s">
        <v>693</v>
      </c>
      <c r="E67" s="56" t="s">
        <v>1352</v>
      </c>
      <c r="F67" s="1287" t="s">
        <v>694</v>
      </c>
      <c r="G67" s="1288"/>
      <c r="H67" s="39" t="s">
        <v>564</v>
      </c>
      <c r="I67" s="39" t="s">
        <v>564</v>
      </c>
      <c r="J67" s="39" t="s">
        <v>564</v>
      </c>
      <c r="K67" s="39"/>
      <c r="L67" s="13"/>
    </row>
    <row r="68" spans="2:12" s="14" customFormat="1" ht="62.5">
      <c r="B68" s="15"/>
      <c r="C68" s="53" t="s">
        <v>41</v>
      </c>
      <c r="D68" s="11" t="s">
        <v>1375</v>
      </c>
      <c r="E68" s="56" t="s">
        <v>1351</v>
      </c>
      <c r="F68" s="1287" t="s">
        <v>696</v>
      </c>
      <c r="G68" s="1288"/>
      <c r="H68" s="32" t="s">
        <v>697</v>
      </c>
      <c r="I68" s="1287" t="s">
        <v>692</v>
      </c>
      <c r="J68" s="1288"/>
      <c r="K68" s="33"/>
      <c r="L68" s="13"/>
    </row>
    <row r="69" spans="2:12" s="14" customFormat="1" ht="37.5">
      <c r="B69" s="15"/>
      <c r="C69" s="53" t="s">
        <v>42</v>
      </c>
      <c r="D69" s="11" t="s">
        <v>698</v>
      </c>
      <c r="E69" s="56" t="s">
        <v>1352</v>
      </c>
      <c r="F69" s="1287" t="s">
        <v>694</v>
      </c>
      <c r="G69" s="1288"/>
      <c r="H69" s="39" t="s">
        <v>564</v>
      </c>
      <c r="I69" s="39" t="s">
        <v>564</v>
      </c>
      <c r="J69" s="39" t="s">
        <v>564</v>
      </c>
      <c r="K69" s="39"/>
      <c r="L69" s="13"/>
    </row>
    <row r="70" spans="2:12" s="14" customFormat="1" ht="50">
      <c r="B70" s="15"/>
      <c r="C70" s="53" t="s">
        <v>43</v>
      </c>
      <c r="D70" s="11" t="s">
        <v>1376</v>
      </c>
      <c r="E70" s="56" t="s">
        <v>1351</v>
      </c>
      <c r="F70" s="1287" t="s">
        <v>1189</v>
      </c>
      <c r="G70" s="1288"/>
      <c r="H70" s="32" t="s">
        <v>701</v>
      </c>
      <c r="I70" s="1287" t="s">
        <v>702</v>
      </c>
      <c r="J70" s="1288"/>
      <c r="K70" s="33"/>
      <c r="L70" s="13"/>
    </row>
    <row r="71" spans="2:12" s="14" customFormat="1" ht="50">
      <c r="B71" s="15"/>
      <c r="C71" s="53" t="s">
        <v>44</v>
      </c>
      <c r="D71" s="11" t="s">
        <v>1377</v>
      </c>
      <c r="E71" s="56" t="s">
        <v>1351</v>
      </c>
      <c r="F71" s="1287" t="s">
        <v>704</v>
      </c>
      <c r="G71" s="1288"/>
      <c r="H71" s="32" t="s">
        <v>705</v>
      </c>
      <c r="I71" s="1287" t="s">
        <v>706</v>
      </c>
      <c r="J71" s="1288"/>
      <c r="K71" s="33"/>
      <c r="L71" s="13"/>
    </row>
    <row r="72" spans="2:12" s="14" customFormat="1" ht="25">
      <c r="B72" s="15"/>
      <c r="C72" s="53" t="s">
        <v>45</v>
      </c>
      <c r="D72" s="11" t="s">
        <v>707</v>
      </c>
      <c r="E72" s="56" t="s">
        <v>1352</v>
      </c>
      <c r="F72" s="1287" t="s">
        <v>708</v>
      </c>
      <c r="G72" s="1288"/>
      <c r="H72" s="39" t="s">
        <v>564</v>
      </c>
      <c r="I72" s="39" t="s">
        <v>564</v>
      </c>
      <c r="J72" s="39" t="s">
        <v>564</v>
      </c>
      <c r="K72" s="39"/>
      <c r="L72" s="13"/>
    </row>
    <row r="73" spans="2:12" s="14" customFormat="1" ht="50">
      <c r="B73" s="15"/>
      <c r="C73" s="53" t="s">
        <v>46</v>
      </c>
      <c r="D73" s="11" t="s">
        <v>983</v>
      </c>
      <c r="E73" s="56" t="s">
        <v>1351</v>
      </c>
      <c r="F73" s="1287" t="s">
        <v>930</v>
      </c>
      <c r="G73" s="1288"/>
      <c r="H73" s="32" t="s">
        <v>1190</v>
      </c>
      <c r="I73" s="1287" t="s">
        <v>1059</v>
      </c>
      <c r="J73" s="1288"/>
      <c r="K73" s="33"/>
      <c r="L73" s="13"/>
    </row>
    <row r="74" spans="2:12" s="14" customFormat="1" ht="62.5">
      <c r="B74" s="15"/>
      <c r="C74" s="53" t="s">
        <v>47</v>
      </c>
      <c r="D74" s="11" t="s">
        <v>1380</v>
      </c>
      <c r="E74" s="56" t="s">
        <v>1351</v>
      </c>
      <c r="F74" s="1287" t="s">
        <v>711</v>
      </c>
      <c r="G74" s="1289"/>
      <c r="H74" s="1287" t="s">
        <v>712</v>
      </c>
      <c r="I74" s="1297"/>
      <c r="J74" s="1289"/>
      <c r="K74" s="35"/>
      <c r="L74" s="13"/>
    </row>
    <row r="75" spans="2:12" s="14" customFormat="1" ht="62.5">
      <c r="B75" s="15"/>
      <c r="C75" s="53" t="s">
        <v>48</v>
      </c>
      <c r="D75" s="11" t="s">
        <v>1381</v>
      </c>
      <c r="E75" s="59"/>
      <c r="F75" s="6" t="s">
        <v>564</v>
      </c>
      <c r="G75" s="6" t="s">
        <v>564</v>
      </c>
      <c r="H75" s="6" t="s">
        <v>564</v>
      </c>
      <c r="I75" s="6" t="s">
        <v>564</v>
      </c>
      <c r="J75" s="6" t="s">
        <v>564</v>
      </c>
      <c r="K75" s="33"/>
      <c r="L75" s="13"/>
    </row>
    <row r="76" spans="2:12" s="14" customFormat="1" ht="50">
      <c r="B76" s="15"/>
      <c r="C76" s="53" t="s">
        <v>49</v>
      </c>
      <c r="D76" s="11" t="s">
        <v>714</v>
      </c>
      <c r="E76" s="59" t="s">
        <v>1351</v>
      </c>
      <c r="F76" s="1287" t="s">
        <v>704</v>
      </c>
      <c r="G76" s="1288"/>
      <c r="H76" s="32" t="s">
        <v>1015</v>
      </c>
      <c r="I76" s="1287" t="s">
        <v>1016</v>
      </c>
      <c r="J76" s="1288"/>
      <c r="K76" s="33"/>
      <c r="L76" s="13"/>
    </row>
    <row r="77" spans="2:12" s="14" customFormat="1" ht="50">
      <c r="B77" s="21" t="s">
        <v>715</v>
      </c>
      <c r="C77" s="53" t="s">
        <v>88</v>
      </c>
      <c r="D77" s="11" t="s">
        <v>1382</v>
      </c>
      <c r="E77" s="56"/>
      <c r="F77" s="6" t="s">
        <v>564</v>
      </c>
      <c r="G77" s="6" t="s">
        <v>564</v>
      </c>
      <c r="H77" s="6" t="s">
        <v>564</v>
      </c>
      <c r="I77" s="6" t="s">
        <v>564</v>
      </c>
      <c r="J77" s="6" t="s">
        <v>564</v>
      </c>
      <c r="K77" s="39"/>
      <c r="L77" s="13"/>
    </row>
    <row r="78" spans="2:12" s="14" customFormat="1" ht="37.5">
      <c r="B78" s="18"/>
      <c r="C78" s="53" t="s">
        <v>50</v>
      </c>
      <c r="D78" s="11" t="s">
        <v>723</v>
      </c>
      <c r="E78" s="56" t="s">
        <v>1351</v>
      </c>
      <c r="F78" s="1287" t="s">
        <v>1018</v>
      </c>
      <c r="G78" s="1288"/>
      <c r="H78" s="1287" t="s">
        <v>1019</v>
      </c>
      <c r="I78" s="1290"/>
      <c r="J78" s="1288"/>
      <c r="K78" s="33"/>
      <c r="L78" s="13"/>
    </row>
    <row r="79" spans="2:12" s="14" customFormat="1" ht="62.5">
      <c r="B79" s="18"/>
      <c r="C79" s="53" t="s">
        <v>51</v>
      </c>
      <c r="D79" s="11" t="s">
        <v>724</v>
      </c>
      <c r="E79" s="56" t="s">
        <v>1351</v>
      </c>
      <c r="F79" s="39" t="s">
        <v>1066</v>
      </c>
      <c r="G79" s="39" t="s">
        <v>1067</v>
      </c>
      <c r="H79" s="39" t="s">
        <v>1191</v>
      </c>
      <c r="I79" s="39" t="s">
        <v>1192</v>
      </c>
      <c r="J79" s="39" t="s">
        <v>1020</v>
      </c>
      <c r="K79" s="33"/>
      <c r="L79" s="13"/>
    </row>
    <row r="80" spans="2:12" s="14" customFormat="1" ht="62.5">
      <c r="B80" s="21" t="s">
        <v>715</v>
      </c>
      <c r="C80" s="53" t="s">
        <v>52</v>
      </c>
      <c r="D80" s="11" t="s">
        <v>1385</v>
      </c>
      <c r="E80" s="56" t="s">
        <v>1351</v>
      </c>
      <c r="F80" s="32" t="s">
        <v>726</v>
      </c>
      <c r="G80" s="39" t="s">
        <v>727</v>
      </c>
      <c r="H80" s="39" t="s">
        <v>701</v>
      </c>
      <c r="I80" s="1287" t="s">
        <v>728</v>
      </c>
      <c r="J80" s="1288"/>
      <c r="K80" s="33"/>
      <c r="L80" s="13"/>
    </row>
    <row r="81" spans="2:12" s="14" customFormat="1" ht="50">
      <c r="B81" s="15"/>
      <c r="C81" s="53" t="s">
        <v>53</v>
      </c>
      <c r="D81" s="11" t="s">
        <v>729</v>
      </c>
      <c r="E81" s="56" t="s">
        <v>1351</v>
      </c>
      <c r="F81" s="1287" t="s">
        <v>892</v>
      </c>
      <c r="G81" s="1288"/>
      <c r="H81" s="39" t="s">
        <v>1069</v>
      </c>
      <c r="I81" s="1287" t="s">
        <v>1068</v>
      </c>
      <c r="J81" s="1288"/>
      <c r="K81" s="33"/>
      <c r="L81" s="13"/>
    </row>
    <row r="82" spans="2:12" s="14" customFormat="1" ht="62.5">
      <c r="B82" s="15"/>
      <c r="C82" s="53" t="s">
        <v>54</v>
      </c>
      <c r="D82" s="11" t="s">
        <v>1386</v>
      </c>
      <c r="E82" s="56" t="s">
        <v>1351</v>
      </c>
      <c r="F82" s="1287" t="s">
        <v>731</v>
      </c>
      <c r="G82" s="1288"/>
      <c r="H82" s="39" t="s">
        <v>732</v>
      </c>
      <c r="I82" s="1287" t="s">
        <v>733</v>
      </c>
      <c r="J82" s="1288"/>
      <c r="K82" s="33"/>
      <c r="L82" s="13"/>
    </row>
    <row r="83" spans="2:12" s="14" customFormat="1" ht="62.5">
      <c r="B83" s="15"/>
      <c r="C83" s="53" t="s">
        <v>55</v>
      </c>
      <c r="D83" s="11" t="s">
        <v>734</v>
      </c>
      <c r="E83" s="56" t="s">
        <v>1351</v>
      </c>
      <c r="F83" s="1287" t="s">
        <v>735</v>
      </c>
      <c r="G83" s="1289"/>
      <c r="H83" s="1287" t="s">
        <v>736</v>
      </c>
      <c r="I83" s="1290"/>
      <c r="J83" s="1288"/>
      <c r="K83" s="33"/>
      <c r="L83" s="13"/>
    </row>
    <row r="84" spans="2:12" s="14" customFormat="1" ht="37.5">
      <c r="B84" s="15"/>
      <c r="C84" s="53" t="s">
        <v>98</v>
      </c>
      <c r="D84" s="11" t="s">
        <v>896</v>
      </c>
      <c r="E84" s="56"/>
      <c r="F84" s="39" t="s">
        <v>1193</v>
      </c>
      <c r="G84" s="39" t="s">
        <v>1193</v>
      </c>
      <c r="H84" s="39" t="s">
        <v>1193</v>
      </c>
      <c r="I84" s="39" t="s">
        <v>1193</v>
      </c>
      <c r="J84" s="39" t="s">
        <v>1193</v>
      </c>
      <c r="K84" s="33"/>
      <c r="L84" s="13"/>
    </row>
    <row r="85" spans="2:12" s="14" customFormat="1" ht="62.5">
      <c r="B85" s="15"/>
      <c r="C85" s="53" t="s">
        <v>96</v>
      </c>
      <c r="D85" s="11" t="s">
        <v>896</v>
      </c>
      <c r="E85" s="56" t="s">
        <v>1351</v>
      </c>
      <c r="F85" s="39" t="s">
        <v>1134</v>
      </c>
      <c r="G85" s="39" t="s">
        <v>1135</v>
      </c>
      <c r="H85" s="39" t="s">
        <v>1022</v>
      </c>
      <c r="I85" s="1287" t="s">
        <v>1023</v>
      </c>
      <c r="J85" s="1288"/>
      <c r="K85" s="33"/>
      <c r="L85" s="13"/>
    </row>
    <row r="86" spans="2:12" s="14" customFormat="1" ht="37.5">
      <c r="B86" s="15"/>
      <c r="C86" s="53" t="s">
        <v>56</v>
      </c>
      <c r="D86" s="11" t="s">
        <v>740</v>
      </c>
      <c r="E86" s="56"/>
      <c r="F86" s="39" t="s">
        <v>1193</v>
      </c>
      <c r="G86" s="39" t="s">
        <v>1193</v>
      </c>
      <c r="H86" s="39" t="s">
        <v>1193</v>
      </c>
      <c r="I86" s="39" t="s">
        <v>1193</v>
      </c>
      <c r="J86" s="39" t="s">
        <v>1193</v>
      </c>
      <c r="K86" s="33"/>
      <c r="L86" s="13"/>
    </row>
    <row r="87" spans="2:12" s="14" customFormat="1" ht="112.5">
      <c r="B87" s="15"/>
      <c r="C87" s="53" t="s">
        <v>89</v>
      </c>
      <c r="D87" s="11" t="s">
        <v>921</v>
      </c>
      <c r="E87" s="56" t="s">
        <v>1351</v>
      </c>
      <c r="F87" s="39" t="s">
        <v>1024</v>
      </c>
      <c r="G87" s="39" t="s">
        <v>1025</v>
      </c>
      <c r="H87" s="1287" t="s">
        <v>1026</v>
      </c>
      <c r="I87" s="1290"/>
      <c r="J87" s="1288"/>
      <c r="K87" s="33"/>
      <c r="L87" s="13"/>
    </row>
    <row r="88" spans="2:12" s="14" customFormat="1" ht="50">
      <c r="B88" s="15"/>
      <c r="C88" s="53" t="s">
        <v>57</v>
      </c>
      <c r="D88" s="11" t="s">
        <v>898</v>
      </c>
      <c r="E88" s="56" t="s">
        <v>1351</v>
      </c>
      <c r="F88" s="1287" t="s">
        <v>741</v>
      </c>
      <c r="G88" s="1288"/>
      <c r="H88" s="1287" t="s">
        <v>742</v>
      </c>
      <c r="I88" s="1290"/>
      <c r="J88" s="1288"/>
      <c r="K88" s="33"/>
      <c r="L88" s="13"/>
    </row>
    <row r="89" spans="2:12" s="14" customFormat="1" ht="50">
      <c r="B89" s="15"/>
      <c r="C89" s="53" t="s">
        <v>58</v>
      </c>
      <c r="D89" s="11" t="s">
        <v>1388</v>
      </c>
      <c r="E89" s="56" t="s">
        <v>1351</v>
      </c>
      <c r="F89" s="1287" t="s">
        <v>744</v>
      </c>
      <c r="G89" s="1289"/>
      <c r="H89" s="1287" t="s">
        <v>745</v>
      </c>
      <c r="I89" s="1290"/>
      <c r="J89" s="1288"/>
      <c r="K89" s="33"/>
      <c r="L89" s="13"/>
    </row>
    <row r="90" spans="2:12" s="14" customFormat="1" ht="75">
      <c r="B90" s="15"/>
      <c r="C90" s="53" t="s">
        <v>59</v>
      </c>
      <c r="D90" s="11" t="s">
        <v>1389</v>
      </c>
      <c r="E90" s="56" t="s">
        <v>1351</v>
      </c>
      <c r="F90" s="32" t="s">
        <v>1029</v>
      </c>
      <c r="G90" s="32" t="s">
        <v>1030</v>
      </c>
      <c r="H90" s="32" t="s">
        <v>1031</v>
      </c>
      <c r="I90" s="1287" t="s">
        <v>1032</v>
      </c>
      <c r="J90" s="1288"/>
      <c r="K90" s="33"/>
      <c r="L90" s="13"/>
    </row>
    <row r="91" spans="2:12" s="14" customFormat="1" ht="62.5">
      <c r="B91" s="15"/>
      <c r="C91" s="53" t="s">
        <v>60</v>
      </c>
      <c r="D91" s="11" t="s">
        <v>1390</v>
      </c>
      <c r="E91" s="59"/>
      <c r="F91" s="39" t="s">
        <v>1193</v>
      </c>
      <c r="G91" s="39" t="s">
        <v>1193</v>
      </c>
      <c r="H91" s="39" t="s">
        <v>1193</v>
      </c>
      <c r="I91" s="39" t="s">
        <v>1193</v>
      </c>
      <c r="J91" s="39" t="s">
        <v>1193</v>
      </c>
      <c r="K91" s="33"/>
      <c r="L91" s="13"/>
    </row>
    <row r="92" spans="2:12" s="14" customFormat="1" ht="62.5">
      <c r="B92" s="15"/>
      <c r="C92" s="53" t="s">
        <v>61</v>
      </c>
      <c r="D92" s="11" t="s">
        <v>1391</v>
      </c>
      <c r="E92" s="56" t="s">
        <v>1351</v>
      </c>
      <c r="F92" s="1287" t="s">
        <v>750</v>
      </c>
      <c r="G92" s="1288"/>
      <c r="H92" s="32" t="s">
        <v>1034</v>
      </c>
      <c r="I92" s="1287" t="s">
        <v>925</v>
      </c>
      <c r="J92" s="1288"/>
      <c r="K92" s="33"/>
      <c r="L92" s="13"/>
    </row>
    <row r="93" spans="2:12" s="14" customFormat="1" ht="50">
      <c r="B93" s="21" t="s">
        <v>715</v>
      </c>
      <c r="C93" s="53" t="s">
        <v>62</v>
      </c>
      <c r="D93" s="11" t="s">
        <v>752</v>
      </c>
      <c r="E93" s="56" t="s">
        <v>1351</v>
      </c>
      <c r="F93" s="39" t="s">
        <v>1060</v>
      </c>
      <c r="G93" s="39" t="s">
        <v>1061</v>
      </c>
      <c r="H93" s="1287" t="s">
        <v>1062</v>
      </c>
      <c r="I93" s="1290"/>
      <c r="J93" s="1288"/>
      <c r="K93" s="35"/>
      <c r="L93" s="13"/>
    </row>
    <row r="94" spans="2:12" s="14" customFormat="1" ht="50">
      <c r="B94" s="21" t="s">
        <v>759</v>
      </c>
      <c r="C94" s="53" t="s">
        <v>63</v>
      </c>
      <c r="D94" s="11" t="s">
        <v>1392</v>
      </c>
      <c r="E94" s="56" t="s">
        <v>1351</v>
      </c>
      <c r="F94" s="39" t="s">
        <v>906</v>
      </c>
      <c r="G94" s="39" t="s">
        <v>908</v>
      </c>
      <c r="H94" s="1287" t="s">
        <v>1063</v>
      </c>
      <c r="I94" s="1290"/>
      <c r="J94" s="1288"/>
      <c r="K94" s="6"/>
      <c r="L94" s="13"/>
    </row>
    <row r="95" spans="2:12" s="14" customFormat="1" ht="62.5">
      <c r="B95" s="15"/>
      <c r="C95" s="53" t="s">
        <v>64</v>
      </c>
      <c r="D95" s="11" t="s">
        <v>911</v>
      </c>
      <c r="E95" s="56" t="s">
        <v>1351</v>
      </c>
      <c r="F95" s="39" t="s">
        <v>755</v>
      </c>
      <c r="G95" s="39" t="s">
        <v>756</v>
      </c>
      <c r="H95" s="39" t="s">
        <v>757</v>
      </c>
      <c r="I95" s="1287" t="s">
        <v>758</v>
      </c>
      <c r="J95" s="1289"/>
      <c r="K95" s="35"/>
      <c r="L95" s="13"/>
    </row>
    <row r="96" spans="2:12" s="14" customFormat="1" ht="37.5">
      <c r="B96" s="15"/>
      <c r="C96" s="53" t="s">
        <v>90</v>
      </c>
      <c r="D96" s="11" t="s">
        <v>1394</v>
      </c>
      <c r="E96" s="56"/>
      <c r="F96" s="6" t="s">
        <v>564</v>
      </c>
      <c r="G96" s="6" t="s">
        <v>564</v>
      </c>
      <c r="H96" s="6" t="s">
        <v>564</v>
      </c>
      <c r="I96" s="6" t="s">
        <v>564</v>
      </c>
      <c r="J96" s="6" t="s">
        <v>564</v>
      </c>
      <c r="K96" s="35"/>
      <c r="L96" s="13"/>
    </row>
    <row r="97" spans="2:12" s="14" customFormat="1" ht="50">
      <c r="B97" s="15"/>
      <c r="C97" s="53" t="s">
        <v>65</v>
      </c>
      <c r="D97" s="11" t="s">
        <v>1395</v>
      </c>
      <c r="E97" s="59" t="s">
        <v>1351</v>
      </c>
      <c r="F97" s="39" t="s">
        <v>765</v>
      </c>
      <c r="G97" s="39" t="s">
        <v>912</v>
      </c>
      <c r="H97" s="1287" t="s">
        <v>594</v>
      </c>
      <c r="I97" s="1297"/>
      <c r="J97" s="1289"/>
      <c r="K97" s="35"/>
      <c r="L97" s="13"/>
    </row>
    <row r="98" spans="2:12" s="14" customFormat="1" ht="50">
      <c r="B98" s="21" t="s">
        <v>770</v>
      </c>
      <c r="C98" s="53" t="s">
        <v>91</v>
      </c>
      <c r="D98" s="11" t="s">
        <v>1396</v>
      </c>
      <c r="E98" s="59" t="s">
        <v>1351</v>
      </c>
      <c r="F98" s="1287" t="s">
        <v>738</v>
      </c>
      <c r="G98" s="1288"/>
      <c r="H98" s="1287" t="s">
        <v>594</v>
      </c>
      <c r="I98" s="1297"/>
      <c r="J98" s="1289"/>
      <c r="K98" s="35"/>
      <c r="L98" s="13"/>
    </row>
    <row r="99" spans="2:12" s="14" customFormat="1" ht="80.25" customHeight="1">
      <c r="B99" s="18"/>
      <c r="C99" s="53" t="s">
        <v>97</v>
      </c>
      <c r="D99" s="11" t="s">
        <v>1397</v>
      </c>
      <c r="E99" s="59"/>
      <c r="F99" s="6" t="s">
        <v>564</v>
      </c>
      <c r="G99" s="6" t="s">
        <v>564</v>
      </c>
      <c r="H99" s="6" t="s">
        <v>564</v>
      </c>
      <c r="I99" s="6" t="s">
        <v>564</v>
      </c>
      <c r="J99" s="6" t="s">
        <v>564</v>
      </c>
      <c r="K99" s="35"/>
      <c r="L99" s="13"/>
    </row>
    <row r="100" spans="2:12" s="14" customFormat="1" ht="50">
      <c r="B100" s="18"/>
      <c r="C100" s="53" t="s">
        <v>92</v>
      </c>
      <c r="D100" s="11" t="s">
        <v>1194</v>
      </c>
      <c r="E100" s="59" t="s">
        <v>1351</v>
      </c>
      <c r="F100" s="39" t="s">
        <v>931</v>
      </c>
      <c r="G100" s="39" t="s">
        <v>932</v>
      </c>
      <c r="H100" s="39" t="s">
        <v>775</v>
      </c>
      <c r="I100" s="1287" t="s">
        <v>758</v>
      </c>
      <c r="J100" s="1289"/>
      <c r="K100" s="33"/>
      <c r="L100" s="13"/>
    </row>
    <row r="101" spans="2:12" s="14" customFormat="1" ht="37.5">
      <c r="B101" s="15"/>
      <c r="C101" s="53" t="s">
        <v>66</v>
      </c>
      <c r="D101" s="11" t="s">
        <v>776</v>
      </c>
      <c r="E101" s="59"/>
      <c r="F101" s="6" t="s">
        <v>564</v>
      </c>
      <c r="G101" s="6" t="s">
        <v>564</v>
      </c>
      <c r="H101" s="6" t="s">
        <v>564</v>
      </c>
      <c r="I101" s="6" t="s">
        <v>564</v>
      </c>
      <c r="J101" s="6" t="s">
        <v>564</v>
      </c>
      <c r="K101" s="35"/>
      <c r="L101" s="13"/>
    </row>
    <row r="102" spans="2:12" s="14" customFormat="1" ht="62.5">
      <c r="B102" s="15"/>
      <c r="C102" s="53" t="s">
        <v>67</v>
      </c>
      <c r="D102" s="11" t="s">
        <v>778</v>
      </c>
      <c r="E102" s="59"/>
      <c r="F102" s="6" t="s">
        <v>564</v>
      </c>
      <c r="G102" s="6" t="s">
        <v>564</v>
      </c>
      <c r="H102" s="6" t="s">
        <v>564</v>
      </c>
      <c r="I102" s="6" t="s">
        <v>564</v>
      </c>
      <c r="J102" s="6" t="s">
        <v>564</v>
      </c>
      <c r="K102" s="35"/>
      <c r="L102" s="13"/>
    </row>
    <row r="103" spans="2:12" s="14" customFormat="1" ht="75">
      <c r="B103" s="21" t="s">
        <v>786</v>
      </c>
      <c r="C103" s="53" t="s">
        <v>99</v>
      </c>
      <c r="D103" s="11" t="s">
        <v>1183</v>
      </c>
      <c r="E103" s="59"/>
      <c r="F103" s="6" t="s">
        <v>564</v>
      </c>
      <c r="G103" s="6" t="s">
        <v>564</v>
      </c>
      <c r="H103" s="6" t="s">
        <v>564</v>
      </c>
      <c r="I103" s="6" t="s">
        <v>564</v>
      </c>
      <c r="J103" s="6" t="s">
        <v>564</v>
      </c>
      <c r="K103" s="33"/>
      <c r="L103" s="13"/>
    </row>
    <row r="104" spans="2:12" s="14" customFormat="1" ht="75">
      <c r="B104" s="15"/>
      <c r="C104" s="53" t="s">
        <v>93</v>
      </c>
      <c r="D104" s="11" t="s">
        <v>1183</v>
      </c>
      <c r="E104" s="59" t="s">
        <v>1351</v>
      </c>
      <c r="F104" s="1287" t="s">
        <v>1064</v>
      </c>
      <c r="G104" s="1288"/>
      <c r="H104" s="39" t="s">
        <v>1041</v>
      </c>
      <c r="I104" s="1287" t="s">
        <v>1042</v>
      </c>
      <c r="J104" s="1288"/>
      <c r="K104" s="33"/>
      <c r="L104" s="13"/>
    </row>
    <row r="105" spans="2:12" s="14" customFormat="1" ht="87.5">
      <c r="B105" s="15"/>
      <c r="C105" s="53" t="s">
        <v>94</v>
      </c>
      <c r="D105" s="11" t="s">
        <v>788</v>
      </c>
      <c r="E105" s="59"/>
      <c r="F105" s="6" t="s">
        <v>564</v>
      </c>
      <c r="G105" s="6" t="s">
        <v>564</v>
      </c>
      <c r="H105" s="6" t="s">
        <v>564</v>
      </c>
      <c r="I105" s="6" t="s">
        <v>564</v>
      </c>
      <c r="J105" s="6" t="s">
        <v>564</v>
      </c>
      <c r="K105" s="33"/>
      <c r="L105" s="13"/>
    </row>
    <row r="106" spans="2:12" s="14" customFormat="1" ht="50">
      <c r="B106" s="21" t="s">
        <v>796</v>
      </c>
      <c r="C106" s="53" t="s">
        <v>68</v>
      </c>
      <c r="D106" s="11" t="s">
        <v>1043</v>
      </c>
      <c r="E106" s="59"/>
      <c r="F106" s="6" t="s">
        <v>564</v>
      </c>
      <c r="G106" s="6" t="s">
        <v>564</v>
      </c>
      <c r="H106" s="6" t="s">
        <v>564</v>
      </c>
      <c r="I106" s="6" t="s">
        <v>564</v>
      </c>
      <c r="J106" s="6" t="s">
        <v>564</v>
      </c>
      <c r="K106" s="33"/>
      <c r="L106" s="13"/>
    </row>
    <row r="107" spans="2:12" s="14" customFormat="1" ht="63.75" customHeight="1">
      <c r="B107" s="15"/>
      <c r="C107" s="53" t="s">
        <v>69</v>
      </c>
      <c r="D107" s="11" t="s">
        <v>793</v>
      </c>
      <c r="E107" s="59" t="s">
        <v>1351</v>
      </c>
      <c r="F107" s="1287" t="s">
        <v>545</v>
      </c>
      <c r="G107" s="1289"/>
      <c r="H107" s="32" t="s">
        <v>789</v>
      </c>
      <c r="I107" s="1287" t="s">
        <v>790</v>
      </c>
      <c r="J107" s="1288"/>
      <c r="K107" s="33"/>
      <c r="L107" s="13"/>
    </row>
    <row r="108" spans="2:12" s="2" customFormat="1" ht="50">
      <c r="B108" s="21" t="s">
        <v>799</v>
      </c>
      <c r="C108" s="51" t="s">
        <v>70</v>
      </c>
      <c r="D108" s="11" t="s">
        <v>798</v>
      </c>
      <c r="E108" s="59" t="s">
        <v>1351</v>
      </c>
      <c r="F108" s="1287" t="s">
        <v>545</v>
      </c>
      <c r="G108" s="1289"/>
      <c r="H108" s="32" t="s">
        <v>791</v>
      </c>
      <c r="I108" s="1287" t="s">
        <v>792</v>
      </c>
      <c r="J108" s="1288"/>
      <c r="K108" s="39"/>
      <c r="L108" s="13"/>
    </row>
    <row r="109" spans="2:12" s="2" customFormat="1" ht="38.25" customHeight="1">
      <c r="B109" s="17"/>
      <c r="C109" s="51" t="s">
        <v>71</v>
      </c>
      <c r="D109" s="11" t="s">
        <v>74</v>
      </c>
      <c r="E109" s="59" t="s">
        <v>1351</v>
      </c>
      <c r="F109" s="1287" t="s">
        <v>545</v>
      </c>
      <c r="G109" s="1289"/>
      <c r="H109" s="32" t="s">
        <v>794</v>
      </c>
      <c r="I109" s="1287" t="s">
        <v>795</v>
      </c>
      <c r="J109" s="1288"/>
      <c r="K109" s="39"/>
      <c r="L109" s="13"/>
    </row>
    <row r="110" spans="2:12" s="58" customFormat="1" ht="50">
      <c r="B110" s="70" t="s">
        <v>117</v>
      </c>
      <c r="C110" s="53" t="s">
        <v>72</v>
      </c>
      <c r="D110" s="11" t="s">
        <v>1044</v>
      </c>
      <c r="E110" s="59" t="s">
        <v>1351</v>
      </c>
      <c r="F110" s="1287" t="s">
        <v>738</v>
      </c>
      <c r="G110" s="1289"/>
      <c r="H110" s="1287" t="s">
        <v>594</v>
      </c>
      <c r="I110" s="1290"/>
      <c r="J110" s="1288"/>
      <c r="K110" s="71"/>
      <c r="L110" s="72"/>
    </row>
    <row r="111" spans="2:12" s="58" customFormat="1" ht="50">
      <c r="B111" s="73"/>
      <c r="C111" s="53" t="s">
        <v>73</v>
      </c>
      <c r="D111" s="11" t="s">
        <v>76</v>
      </c>
      <c r="E111" s="59" t="s">
        <v>1351</v>
      </c>
      <c r="F111" s="1287" t="s">
        <v>738</v>
      </c>
      <c r="G111" s="1289"/>
      <c r="H111" s="1287" t="s">
        <v>594</v>
      </c>
      <c r="I111" s="1290"/>
      <c r="J111" s="1288"/>
      <c r="K111" s="71"/>
      <c r="L111" s="72"/>
    </row>
    <row r="112" spans="2:12" ht="42">
      <c r="B112" s="70" t="s">
        <v>120</v>
      </c>
      <c r="C112" s="53" t="s">
        <v>95</v>
      </c>
      <c r="D112" s="74" t="s">
        <v>118</v>
      </c>
      <c r="E112" s="59" t="s">
        <v>1351</v>
      </c>
      <c r="F112" s="39" t="s">
        <v>801</v>
      </c>
      <c r="G112" s="39" t="s">
        <v>802</v>
      </c>
      <c r="H112" s="39" t="s">
        <v>803</v>
      </c>
      <c r="I112" s="39" t="s">
        <v>804</v>
      </c>
      <c r="J112" s="39" t="s">
        <v>805</v>
      </c>
      <c r="K112" s="59"/>
      <c r="L112" s="72"/>
    </row>
    <row r="113" spans="2:12" ht="56">
      <c r="B113" s="75"/>
      <c r="C113" s="53" t="s">
        <v>75</v>
      </c>
      <c r="D113" s="74" t="s">
        <v>119</v>
      </c>
      <c r="E113" s="59" t="s">
        <v>1351</v>
      </c>
      <c r="F113" s="39" t="s">
        <v>806</v>
      </c>
      <c r="G113" s="39" t="s">
        <v>807</v>
      </c>
      <c r="H113" s="39" t="s">
        <v>808</v>
      </c>
      <c r="I113" s="39" t="s">
        <v>809</v>
      </c>
      <c r="J113" s="39" t="s">
        <v>810</v>
      </c>
      <c r="K113" s="59"/>
      <c r="L113" s="72"/>
    </row>
    <row r="114" spans="2:12">
      <c r="D114" s="76"/>
    </row>
    <row r="115" spans="2:12">
      <c r="D115" s="76"/>
    </row>
    <row r="116" spans="2:12">
      <c r="B116" s="1316" t="s">
        <v>116</v>
      </c>
      <c r="C116" s="1317"/>
      <c r="D116" s="1317"/>
      <c r="E116" s="1317"/>
      <c r="F116" s="1317"/>
      <c r="G116" s="1317"/>
      <c r="H116" s="1317"/>
      <c r="I116" s="1317"/>
      <c r="J116" s="1317"/>
      <c r="K116" s="1317"/>
      <c r="L116" s="1317"/>
    </row>
  </sheetData>
  <mergeCells count="136">
    <mergeCell ref="I95:J95"/>
    <mergeCell ref="F109:G109"/>
    <mergeCell ref="I109:J109"/>
    <mergeCell ref="F110:G110"/>
    <mergeCell ref="H110:J110"/>
    <mergeCell ref="F111:G111"/>
    <mergeCell ref="H111:J111"/>
    <mergeCell ref="I100:J100"/>
    <mergeCell ref="F104:G104"/>
    <mergeCell ref="I104:J104"/>
    <mergeCell ref="F107:G107"/>
    <mergeCell ref="I107:J107"/>
    <mergeCell ref="F108:G108"/>
    <mergeCell ref="I108:J108"/>
    <mergeCell ref="H97:J97"/>
    <mergeCell ref="F98:G98"/>
    <mergeCell ref="H98:J98"/>
    <mergeCell ref="F88:G88"/>
    <mergeCell ref="H88:J88"/>
    <mergeCell ref="F89:G89"/>
    <mergeCell ref="H89:J89"/>
    <mergeCell ref="I90:J90"/>
    <mergeCell ref="F92:G92"/>
    <mergeCell ref="I92:J92"/>
    <mergeCell ref="H93:J93"/>
    <mergeCell ref="H94:J94"/>
    <mergeCell ref="F82:G82"/>
    <mergeCell ref="I82:J82"/>
    <mergeCell ref="F83:G83"/>
    <mergeCell ref="H83:J83"/>
    <mergeCell ref="H87:J87"/>
    <mergeCell ref="F76:G76"/>
    <mergeCell ref="I76:J76"/>
    <mergeCell ref="F78:G78"/>
    <mergeCell ref="H78:J78"/>
    <mergeCell ref="I80:J80"/>
    <mergeCell ref="F81:G81"/>
    <mergeCell ref="I81:J81"/>
    <mergeCell ref="I85:J85"/>
    <mergeCell ref="F71:G71"/>
    <mergeCell ref="I71:J71"/>
    <mergeCell ref="F72:G72"/>
    <mergeCell ref="F73:G73"/>
    <mergeCell ref="I73:J73"/>
    <mergeCell ref="F74:G74"/>
    <mergeCell ref="H74:J74"/>
    <mergeCell ref="F67:G67"/>
    <mergeCell ref="F68:G68"/>
    <mergeCell ref="I68:J68"/>
    <mergeCell ref="F69:G69"/>
    <mergeCell ref="F70:G70"/>
    <mergeCell ref="I70:J70"/>
    <mergeCell ref="F57:G57"/>
    <mergeCell ref="F59:G59"/>
    <mergeCell ref="H59:J59"/>
    <mergeCell ref="F65:G65"/>
    <mergeCell ref="H65:J65"/>
    <mergeCell ref="F66:G66"/>
    <mergeCell ref="I66:J66"/>
    <mergeCell ref="F53:G53"/>
    <mergeCell ref="H53:J53"/>
    <mergeCell ref="F54:G54"/>
    <mergeCell ref="H54:J54"/>
    <mergeCell ref="F55:G55"/>
    <mergeCell ref="H55:J55"/>
    <mergeCell ref="F50:G50"/>
    <mergeCell ref="H50:J50"/>
    <mergeCell ref="F51:G51"/>
    <mergeCell ref="H51:J51"/>
    <mergeCell ref="F52:G52"/>
    <mergeCell ref="H52:J52"/>
    <mergeCell ref="F47:G47"/>
    <mergeCell ref="I47:J47"/>
    <mergeCell ref="F48:G48"/>
    <mergeCell ref="I48:J48"/>
    <mergeCell ref="F49:G49"/>
    <mergeCell ref="H49:J49"/>
    <mergeCell ref="F41:G41"/>
    <mergeCell ref="H43:J43"/>
    <mergeCell ref="F44:G44"/>
    <mergeCell ref="F45:G45"/>
    <mergeCell ref="I45:J45"/>
    <mergeCell ref="H46:J46"/>
    <mergeCell ref="F37:G37"/>
    <mergeCell ref="I37:J37"/>
    <mergeCell ref="F38:G38"/>
    <mergeCell ref="F39:G39"/>
    <mergeCell ref="I39:J39"/>
    <mergeCell ref="F40:G40"/>
    <mergeCell ref="I40:J40"/>
    <mergeCell ref="H41:J41"/>
    <mergeCell ref="F34:G34"/>
    <mergeCell ref="I34:J34"/>
    <mergeCell ref="F35:G35"/>
    <mergeCell ref="H35:J35"/>
    <mergeCell ref="F36:G36"/>
    <mergeCell ref="F28:G28"/>
    <mergeCell ref="I28:J28"/>
    <mergeCell ref="F30:G30"/>
    <mergeCell ref="I30:J30"/>
    <mergeCell ref="F31:G31"/>
    <mergeCell ref="F32:G32"/>
    <mergeCell ref="I32:J32"/>
    <mergeCell ref="H26:J26"/>
    <mergeCell ref="I27:J27"/>
    <mergeCell ref="F17:J17"/>
    <mergeCell ref="F18:G18"/>
    <mergeCell ref="I18:J18"/>
    <mergeCell ref="H19:J19"/>
    <mergeCell ref="F20:G20"/>
    <mergeCell ref="I20:J20"/>
    <mergeCell ref="F33:G33"/>
    <mergeCell ref="B116:L116"/>
    <mergeCell ref="B1:D3"/>
    <mergeCell ref="K1:L1"/>
    <mergeCell ref="K2:L2"/>
    <mergeCell ref="B5:C5"/>
    <mergeCell ref="B6:C6"/>
    <mergeCell ref="B7:C7"/>
    <mergeCell ref="E7:G7"/>
    <mergeCell ref="F13:G13"/>
    <mergeCell ref="I13:J13"/>
    <mergeCell ref="H14:I14"/>
    <mergeCell ref="F15:G15"/>
    <mergeCell ref="H15:J15"/>
    <mergeCell ref="H16:I16"/>
    <mergeCell ref="E8:G8"/>
    <mergeCell ref="F10:G10"/>
    <mergeCell ref="I10:J10"/>
    <mergeCell ref="F11:G11"/>
    <mergeCell ref="F12:G12"/>
    <mergeCell ref="I12:J12"/>
    <mergeCell ref="F23:G23"/>
    <mergeCell ref="I23:J23"/>
    <mergeCell ref="H24:J24"/>
    <mergeCell ref="F26:G26"/>
  </mergeCells>
  <phoneticPr fontId="43"/>
  <printOptions horizontalCentered="1"/>
  <pageMargins left="0.31496062992125984" right="0.31496062992125984" top="0.55118110236220474" bottom="0.35433070866141736" header="0.31496062992125984" footer="0.31496062992125984"/>
  <pageSetup paperSize="8" scale="43" fitToHeight="10" orientation="portrait" r:id="rId1"/>
  <rowBreaks count="1" manualBreakCount="1">
    <brk id="7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88"/>
  <sheetViews>
    <sheetView zoomScale="55" zoomScaleNormal="55" workbookViewId="0">
      <selection activeCell="C13" sqref="C13"/>
    </sheetView>
  </sheetViews>
  <sheetFormatPr defaultColWidth="10.1796875" defaultRowHeight="15"/>
  <cols>
    <col min="1" max="1" width="44.54296875" style="842" customWidth="1"/>
    <col min="2" max="2" width="27" style="842" customWidth="1"/>
    <col min="3" max="3" width="8.453125" style="997" customWidth="1"/>
    <col min="4" max="5" width="106.1796875" style="842" customWidth="1"/>
    <col min="6" max="6" width="13.54296875" style="841" customWidth="1"/>
    <col min="7" max="7" width="22.453125" style="842" bestFit="1" customWidth="1"/>
    <col min="8" max="8" width="31.26953125" style="843" customWidth="1"/>
    <col min="9" max="11" width="49.6328125" style="842" customWidth="1"/>
    <col min="12" max="16384" width="10.1796875" style="846"/>
  </cols>
  <sheetData>
    <row r="1" spans="1:11" ht="19.5" customHeight="1">
      <c r="A1" s="1116" t="s">
        <v>1239</v>
      </c>
      <c r="B1" s="1117"/>
      <c r="C1" s="1118"/>
      <c r="D1" s="1125" t="s">
        <v>1635</v>
      </c>
      <c r="E1" s="840"/>
      <c r="J1" s="844"/>
      <c r="K1" s="845"/>
    </row>
    <row r="2" spans="1:11" ht="19.5" customHeight="1">
      <c r="A2" s="1119"/>
      <c r="B2" s="1120"/>
      <c r="C2" s="1121"/>
      <c r="D2" s="1125"/>
      <c r="E2" s="840"/>
      <c r="J2" s="844"/>
      <c r="K2" s="847"/>
    </row>
    <row r="3" spans="1:11" ht="19.5" customHeight="1">
      <c r="A3" s="1122"/>
      <c r="B3" s="1123"/>
      <c r="C3" s="1124"/>
      <c r="D3" s="1125"/>
      <c r="E3" s="840"/>
      <c r="K3" s="844"/>
    </row>
    <row r="4" spans="1:11" ht="29.25" customHeight="1">
      <c r="A4" s="848"/>
      <c r="B4" s="848"/>
      <c r="C4" s="849"/>
      <c r="D4" s="848"/>
      <c r="E4" s="848"/>
      <c r="F4" s="120" t="s">
        <v>1419</v>
      </c>
      <c r="G4" s="848"/>
      <c r="J4" s="850"/>
      <c r="K4" s="851"/>
    </row>
    <row r="5" spans="1:11" ht="29.25" customHeight="1">
      <c r="A5" s="123"/>
      <c r="B5" s="848"/>
      <c r="C5" s="120"/>
      <c r="D5" s="848"/>
      <c r="E5" s="848"/>
      <c r="F5" s="120" t="s">
        <v>1422</v>
      </c>
      <c r="G5" s="848"/>
      <c r="J5" s="850"/>
      <c r="K5" s="851"/>
    </row>
    <row r="6" spans="1:11" ht="21.75" customHeight="1" thickBot="1">
      <c r="A6" s="852"/>
      <c r="B6" s="852"/>
      <c r="C6" s="853"/>
      <c r="D6" s="852"/>
      <c r="E6" s="852"/>
      <c r="F6" s="854"/>
      <c r="G6" s="852"/>
      <c r="H6" s="855"/>
      <c r="I6" s="856"/>
      <c r="J6" s="856"/>
      <c r="K6" s="856"/>
    </row>
    <row r="7" spans="1:11" ht="21" customHeight="1" thickBot="1">
      <c r="A7" s="852"/>
      <c r="B7" s="852"/>
      <c r="C7" s="853"/>
      <c r="D7" s="852"/>
      <c r="E7" s="852"/>
      <c r="F7" s="1126" t="s">
        <v>1636</v>
      </c>
      <c r="G7" s="1127"/>
      <c r="H7" s="1127"/>
      <c r="I7" s="857" t="s">
        <v>1249</v>
      </c>
      <c r="J7" s="132" t="s">
        <v>1250</v>
      </c>
      <c r="K7" s="133">
        <v>1</v>
      </c>
    </row>
    <row r="8" spans="1:11" ht="22" customHeight="1">
      <c r="A8" s="1128" t="s">
        <v>1637</v>
      </c>
      <c r="B8" s="1130" t="s">
        <v>1638</v>
      </c>
      <c r="C8" s="1132" t="s">
        <v>1251</v>
      </c>
      <c r="D8" s="1133"/>
      <c r="E8" s="1136" t="s">
        <v>1639</v>
      </c>
      <c r="F8" s="1138" t="s">
        <v>1640</v>
      </c>
      <c r="G8" s="1140" t="s">
        <v>1641</v>
      </c>
      <c r="H8" s="1142" t="s">
        <v>1642</v>
      </c>
      <c r="I8" s="655">
        <v>1</v>
      </c>
      <c r="J8" s="136">
        <v>3</v>
      </c>
      <c r="K8" s="137">
        <v>5</v>
      </c>
    </row>
    <row r="9" spans="1:11" ht="20.5" customHeight="1" thickBot="1">
      <c r="A9" s="1129"/>
      <c r="B9" s="1131"/>
      <c r="C9" s="1134"/>
      <c r="D9" s="1135"/>
      <c r="E9" s="1137"/>
      <c r="F9" s="1139"/>
      <c r="G9" s="1141"/>
      <c r="H9" s="1143"/>
      <c r="I9" s="858" t="s">
        <v>203</v>
      </c>
      <c r="J9" s="139" t="s">
        <v>157</v>
      </c>
      <c r="K9" s="140" t="s">
        <v>214</v>
      </c>
    </row>
    <row r="10" spans="1:11" s="870" customFormat="1" ht="78.5" thickTop="1">
      <c r="A10" s="859" t="s">
        <v>1643</v>
      </c>
      <c r="B10" s="860" t="s">
        <v>1643</v>
      </c>
      <c r="C10" s="861" t="s">
        <v>1644</v>
      </c>
      <c r="D10" s="862" t="s">
        <v>1645</v>
      </c>
      <c r="E10" s="863" t="s">
        <v>1646</v>
      </c>
      <c r="F10" s="864"/>
      <c r="G10" s="865" t="e">
        <f>AVERAGE(F10)</f>
        <v>#DIV/0!</v>
      </c>
      <c r="H10" s="866"/>
      <c r="I10" s="867" t="s">
        <v>1647</v>
      </c>
      <c r="J10" s="868" t="s">
        <v>1648</v>
      </c>
      <c r="K10" s="869" t="s">
        <v>1649</v>
      </c>
    </row>
    <row r="11" spans="1:11" s="113" customFormat="1" ht="144">
      <c r="A11" s="832" t="s">
        <v>141</v>
      </c>
      <c r="B11" s="157" t="s">
        <v>439</v>
      </c>
      <c r="C11" s="158" t="s">
        <v>1425</v>
      </c>
      <c r="D11" s="157" t="s">
        <v>202</v>
      </c>
      <c r="E11" s="871" t="s">
        <v>1650</v>
      </c>
      <c r="F11" s="691"/>
      <c r="G11" s="1100" t="e">
        <f>AVERAGE(F11:F16)</f>
        <v>#DIV/0!</v>
      </c>
      <c r="H11" s="160"/>
      <c r="I11" s="872" t="s">
        <v>159</v>
      </c>
      <c r="J11" s="166" t="s">
        <v>210</v>
      </c>
      <c r="K11" s="167" t="s">
        <v>160</v>
      </c>
    </row>
    <row r="12" spans="1:11" s="113" customFormat="1" ht="198">
      <c r="A12" s="833"/>
      <c r="B12" s="168" t="s">
        <v>439</v>
      </c>
      <c r="C12" s="169" t="s">
        <v>1426</v>
      </c>
      <c r="D12" s="168" t="s">
        <v>161</v>
      </c>
      <c r="E12" s="873" t="s">
        <v>1651</v>
      </c>
      <c r="F12" s="690"/>
      <c r="G12" s="1101"/>
      <c r="H12" s="171"/>
      <c r="I12" s="874" t="s">
        <v>203</v>
      </c>
      <c r="J12" s="177" t="s">
        <v>244</v>
      </c>
      <c r="K12" s="155" t="s">
        <v>204</v>
      </c>
    </row>
    <row r="13" spans="1:11" s="113" customFormat="1" ht="173.15" customHeight="1">
      <c r="A13" s="833"/>
      <c r="B13" s="168" t="s">
        <v>439</v>
      </c>
      <c r="C13" s="169" t="s">
        <v>1427</v>
      </c>
      <c r="D13" s="168" t="s">
        <v>205</v>
      </c>
      <c r="E13" s="873" t="s">
        <v>1652</v>
      </c>
      <c r="F13" s="690"/>
      <c r="G13" s="1101"/>
      <c r="H13" s="171"/>
      <c r="I13" s="874" t="s">
        <v>206</v>
      </c>
      <c r="J13" s="177" t="s">
        <v>207</v>
      </c>
      <c r="K13" s="155" t="s">
        <v>208</v>
      </c>
    </row>
    <row r="14" spans="1:11" s="113" customFormat="1" ht="90">
      <c r="A14" s="833"/>
      <c r="B14" s="168" t="s">
        <v>1252</v>
      </c>
      <c r="C14" s="169" t="s">
        <v>1428</v>
      </c>
      <c r="D14" s="168" t="s">
        <v>1429</v>
      </c>
      <c r="E14" s="873" t="s">
        <v>1653</v>
      </c>
      <c r="F14" s="690"/>
      <c r="G14" s="1101"/>
      <c r="H14" s="171"/>
      <c r="I14" s="874" t="s">
        <v>209</v>
      </c>
      <c r="J14" s="177" t="s">
        <v>211</v>
      </c>
      <c r="K14" s="155" t="s">
        <v>212</v>
      </c>
    </row>
    <row r="15" spans="1:11" s="113" customFormat="1" ht="162">
      <c r="A15" s="833"/>
      <c r="B15" s="168" t="s">
        <v>1252</v>
      </c>
      <c r="C15" s="169" t="s">
        <v>1430</v>
      </c>
      <c r="D15" s="168" t="s">
        <v>1236</v>
      </c>
      <c r="E15" s="873" t="s">
        <v>1654</v>
      </c>
      <c r="F15" s="690"/>
      <c r="G15" s="1101"/>
      <c r="H15" s="171"/>
      <c r="I15" s="874" t="s">
        <v>162</v>
      </c>
      <c r="J15" s="177" t="s">
        <v>216</v>
      </c>
      <c r="K15" s="155" t="s">
        <v>213</v>
      </c>
    </row>
    <row r="16" spans="1:11" s="113" customFormat="1" ht="52.5">
      <c r="A16" s="178"/>
      <c r="B16" s="179" t="s">
        <v>1253</v>
      </c>
      <c r="C16" s="180" t="s">
        <v>1431</v>
      </c>
      <c r="D16" s="179" t="s">
        <v>217</v>
      </c>
      <c r="E16" s="875" t="s">
        <v>1655</v>
      </c>
      <c r="F16" s="692"/>
      <c r="G16" s="1102"/>
      <c r="H16" s="182"/>
      <c r="I16" s="876" t="s">
        <v>218</v>
      </c>
      <c r="J16" s="188" t="s">
        <v>219</v>
      </c>
      <c r="K16" s="189" t="s">
        <v>220</v>
      </c>
    </row>
    <row r="17" spans="1:11" s="113" customFormat="1" ht="162">
      <c r="A17" s="1103" t="s">
        <v>151</v>
      </c>
      <c r="B17" s="190" t="s">
        <v>150</v>
      </c>
      <c r="C17" s="158" t="s">
        <v>1432</v>
      </c>
      <c r="D17" s="877" t="s">
        <v>1557</v>
      </c>
      <c r="E17" s="878" t="s">
        <v>1656</v>
      </c>
      <c r="F17" s="691"/>
      <c r="G17" s="1105" t="e">
        <f>AVERAGE(F17:F18)</f>
        <v>#DIV/0!</v>
      </c>
      <c r="H17" s="160"/>
      <c r="I17" s="879" t="s">
        <v>163</v>
      </c>
      <c r="J17" s="880" t="s">
        <v>221</v>
      </c>
      <c r="K17" s="194" t="s">
        <v>222</v>
      </c>
    </row>
    <row r="18" spans="1:11" s="113" customFormat="1" ht="108">
      <c r="A18" s="1104"/>
      <c r="B18" s="179" t="s">
        <v>150</v>
      </c>
      <c r="C18" s="196" t="s">
        <v>1433</v>
      </c>
      <c r="D18" s="179" t="s">
        <v>1552</v>
      </c>
      <c r="E18" s="875" t="s">
        <v>1657</v>
      </c>
      <c r="F18" s="693"/>
      <c r="G18" s="1106"/>
      <c r="H18" s="198"/>
      <c r="I18" s="881" t="s">
        <v>223</v>
      </c>
      <c r="J18" s="882" t="s">
        <v>224</v>
      </c>
      <c r="K18" s="883" t="s">
        <v>225</v>
      </c>
    </row>
    <row r="19" spans="1:11" s="870" customFormat="1" ht="262.5" customHeight="1">
      <c r="A19" s="884" t="s">
        <v>1658</v>
      </c>
      <c r="B19" s="885" t="s">
        <v>1659</v>
      </c>
      <c r="C19" s="886" t="s">
        <v>1660</v>
      </c>
      <c r="D19" s="887" t="s">
        <v>1661</v>
      </c>
      <c r="E19" s="888" t="s">
        <v>1662</v>
      </c>
      <c r="F19" s="889"/>
      <c r="G19" s="890" t="e">
        <f>AVERAGE(F19:F21)</f>
        <v>#DIV/0!</v>
      </c>
      <c r="H19" s="891"/>
      <c r="I19" s="892" t="s">
        <v>1663</v>
      </c>
      <c r="J19" s="893" t="s">
        <v>1664</v>
      </c>
      <c r="K19" s="894" t="s">
        <v>1665</v>
      </c>
    </row>
    <row r="20" spans="1:11" s="870" customFormat="1" ht="136.5">
      <c r="A20" s="859"/>
      <c r="B20" s="895" t="s">
        <v>1666</v>
      </c>
      <c r="C20" s="896" t="s">
        <v>1667</v>
      </c>
      <c r="D20" s="897" t="s">
        <v>1668</v>
      </c>
      <c r="E20" s="898" t="s">
        <v>1669</v>
      </c>
      <c r="F20" s="889"/>
      <c r="G20" s="890"/>
      <c r="H20" s="891"/>
      <c r="I20" s="899" t="s">
        <v>1670</v>
      </c>
      <c r="J20" s="900" t="s">
        <v>1671</v>
      </c>
      <c r="K20" s="901" t="s">
        <v>1665</v>
      </c>
    </row>
    <row r="21" spans="1:11" s="870" customFormat="1" ht="156">
      <c r="A21" s="902"/>
      <c r="B21" s="903" t="s">
        <v>1672</v>
      </c>
      <c r="C21" s="904" t="s">
        <v>1673</v>
      </c>
      <c r="D21" s="905" t="s">
        <v>1674</v>
      </c>
      <c r="E21" s="906" t="s">
        <v>1675</v>
      </c>
      <c r="F21" s="889"/>
      <c r="G21" s="890"/>
      <c r="H21" s="891"/>
      <c r="I21" s="907" t="s">
        <v>1676</v>
      </c>
      <c r="J21" s="908" t="s">
        <v>1677</v>
      </c>
      <c r="K21" s="909" t="s">
        <v>1678</v>
      </c>
    </row>
    <row r="22" spans="1:11" s="870" customFormat="1" ht="97.5">
      <c r="A22" s="859" t="s">
        <v>1679</v>
      </c>
      <c r="B22" s="910" t="s">
        <v>1680</v>
      </c>
      <c r="C22" s="911" t="s">
        <v>1681</v>
      </c>
      <c r="D22" s="910" t="s">
        <v>1682</v>
      </c>
      <c r="E22" s="912" t="s">
        <v>1683</v>
      </c>
      <c r="F22" s="913"/>
      <c r="G22" s="1107" t="e">
        <f>AVERAGE(F22:F34)</f>
        <v>#DIV/0!</v>
      </c>
      <c r="H22" s="914"/>
      <c r="I22" s="915" t="s">
        <v>1684</v>
      </c>
      <c r="J22" s="916" t="s">
        <v>1685</v>
      </c>
      <c r="K22" s="917" t="s">
        <v>1686</v>
      </c>
    </row>
    <row r="23" spans="1:11" s="870" customFormat="1" ht="117">
      <c r="A23" s="859"/>
      <c r="B23" s="797" t="s">
        <v>1687</v>
      </c>
      <c r="C23" s="918" t="s">
        <v>1688</v>
      </c>
      <c r="D23" s="797" t="s">
        <v>1689</v>
      </c>
      <c r="E23" s="919"/>
      <c r="F23" s="920"/>
      <c r="G23" s="1108"/>
      <c r="H23" s="921"/>
      <c r="I23" s="922" t="s">
        <v>1690</v>
      </c>
      <c r="J23" s="923" t="s">
        <v>1691</v>
      </c>
      <c r="K23" s="924" t="s">
        <v>1692</v>
      </c>
    </row>
    <row r="24" spans="1:11" s="870" customFormat="1" ht="78">
      <c r="A24" s="859"/>
      <c r="B24" s="797" t="s">
        <v>1693</v>
      </c>
      <c r="C24" s="918" t="s">
        <v>1694</v>
      </c>
      <c r="D24" s="797" t="s">
        <v>1695</v>
      </c>
      <c r="E24" s="919" t="s">
        <v>1696</v>
      </c>
      <c r="F24" s="920"/>
      <c r="G24" s="1108"/>
      <c r="H24" s="921"/>
      <c r="I24" s="922" t="s">
        <v>1690</v>
      </c>
      <c r="J24" s="923" t="s">
        <v>1697</v>
      </c>
      <c r="K24" s="924" t="s">
        <v>1698</v>
      </c>
    </row>
    <row r="25" spans="1:11" s="870" customFormat="1" ht="195">
      <c r="A25" s="859"/>
      <c r="B25" s="797" t="s">
        <v>1699</v>
      </c>
      <c r="C25" s="918" t="s">
        <v>1700</v>
      </c>
      <c r="D25" s="797" t="s">
        <v>1701</v>
      </c>
      <c r="E25" s="925" t="s">
        <v>1702</v>
      </c>
      <c r="F25" s="920"/>
      <c r="G25" s="1109"/>
      <c r="H25" s="926"/>
      <c r="I25" s="922" t="s">
        <v>1703</v>
      </c>
      <c r="J25" s="923" t="s">
        <v>1704</v>
      </c>
      <c r="K25" s="924" t="s">
        <v>1705</v>
      </c>
    </row>
    <row r="26" spans="1:11" s="870" customFormat="1" ht="136.5">
      <c r="A26" s="859"/>
      <c r="B26" s="797" t="s">
        <v>1706</v>
      </c>
      <c r="C26" s="918" t="s">
        <v>1707</v>
      </c>
      <c r="D26" s="797" t="s">
        <v>1708</v>
      </c>
      <c r="E26" s="919" t="s">
        <v>1709</v>
      </c>
      <c r="F26" s="920"/>
      <c r="G26" s="1109"/>
      <c r="H26" s="927"/>
      <c r="I26" s="922" t="s">
        <v>1703</v>
      </c>
      <c r="J26" s="923" t="s">
        <v>1710</v>
      </c>
      <c r="K26" s="924" t="s">
        <v>1711</v>
      </c>
    </row>
    <row r="27" spans="1:11" s="870" customFormat="1" ht="156">
      <c r="A27" s="928"/>
      <c r="B27" s="929" t="s">
        <v>1712</v>
      </c>
      <c r="C27" s="918" t="s">
        <v>1713</v>
      </c>
      <c r="D27" s="797" t="s">
        <v>1714</v>
      </c>
      <c r="E27" s="919" t="s">
        <v>1715</v>
      </c>
      <c r="F27" s="920"/>
      <c r="G27" s="1109"/>
      <c r="H27" s="927"/>
      <c r="I27" s="922" t="s">
        <v>1703</v>
      </c>
      <c r="J27" s="923" t="s">
        <v>1716</v>
      </c>
      <c r="K27" s="924" t="s">
        <v>1717</v>
      </c>
    </row>
    <row r="28" spans="1:11" s="870" customFormat="1" ht="175.5">
      <c r="A28" s="928"/>
      <c r="B28" s="929" t="s">
        <v>1718</v>
      </c>
      <c r="C28" s="918" t="s">
        <v>1719</v>
      </c>
      <c r="D28" s="797" t="s">
        <v>1720</v>
      </c>
      <c r="E28" s="919" t="s">
        <v>1721</v>
      </c>
      <c r="F28" s="920"/>
      <c r="G28" s="1109"/>
      <c r="H28" s="927"/>
      <c r="I28" s="922" t="s">
        <v>1703</v>
      </c>
      <c r="J28" s="923" t="s">
        <v>1722</v>
      </c>
      <c r="K28" s="924" t="s">
        <v>1723</v>
      </c>
    </row>
    <row r="29" spans="1:11" s="870" customFormat="1" ht="156">
      <c r="A29" s="928"/>
      <c r="B29" s="930" t="s">
        <v>1724</v>
      </c>
      <c r="C29" s="918" t="s">
        <v>1725</v>
      </c>
      <c r="D29" s="930" t="s">
        <v>1726</v>
      </c>
      <c r="E29" s="931" t="s">
        <v>1727</v>
      </c>
      <c r="F29" s="932"/>
      <c r="G29" s="1110"/>
      <c r="H29" s="933"/>
      <c r="I29" s="922" t="s">
        <v>1703</v>
      </c>
      <c r="J29" s="923" t="s">
        <v>1728</v>
      </c>
      <c r="K29" s="924" t="s">
        <v>1729</v>
      </c>
    </row>
    <row r="30" spans="1:11" s="870" customFormat="1" ht="273">
      <c r="A30" s="928"/>
      <c r="B30" s="930" t="s">
        <v>1730</v>
      </c>
      <c r="C30" s="918" t="s">
        <v>1731</v>
      </c>
      <c r="D30" s="930" t="s">
        <v>1732</v>
      </c>
      <c r="E30" s="931" t="s">
        <v>1733</v>
      </c>
      <c r="F30" s="932"/>
      <c r="G30" s="1110"/>
      <c r="H30" s="933"/>
      <c r="I30" s="922" t="s">
        <v>1732</v>
      </c>
      <c r="J30" s="923" t="s">
        <v>1734</v>
      </c>
      <c r="K30" s="924" t="s">
        <v>1735</v>
      </c>
    </row>
    <row r="31" spans="1:11" s="870" customFormat="1" ht="175.5">
      <c r="A31" s="928"/>
      <c r="B31" s="930" t="s">
        <v>1736</v>
      </c>
      <c r="C31" s="918" t="s">
        <v>1737</v>
      </c>
      <c r="D31" s="930" t="s">
        <v>1738</v>
      </c>
      <c r="E31" s="931" t="s">
        <v>1739</v>
      </c>
      <c r="F31" s="932"/>
      <c r="G31" s="1110"/>
      <c r="H31" s="933"/>
      <c r="I31" s="922" t="s">
        <v>1740</v>
      </c>
      <c r="J31" s="934" t="s">
        <v>1648</v>
      </c>
      <c r="K31" s="924" t="s">
        <v>1741</v>
      </c>
    </row>
    <row r="32" spans="1:11" s="870" customFormat="1" ht="117">
      <c r="A32" s="928"/>
      <c r="B32" s="930" t="s">
        <v>1742</v>
      </c>
      <c r="C32" s="918" t="s">
        <v>1743</v>
      </c>
      <c r="D32" s="930" t="s">
        <v>1726</v>
      </c>
      <c r="E32" s="931" t="s">
        <v>1744</v>
      </c>
      <c r="F32" s="932"/>
      <c r="G32" s="1110"/>
      <c r="H32" s="933"/>
      <c r="I32" s="922" t="s">
        <v>1703</v>
      </c>
      <c r="J32" s="923" t="s">
        <v>1745</v>
      </c>
      <c r="K32" s="924" t="s">
        <v>1746</v>
      </c>
    </row>
    <row r="33" spans="1:11" s="870" customFormat="1" ht="84.65" customHeight="1">
      <c r="A33" s="928"/>
      <c r="B33" s="930" t="s">
        <v>1747</v>
      </c>
      <c r="C33" s="918" t="s">
        <v>1748</v>
      </c>
      <c r="D33" s="930" t="s">
        <v>1749</v>
      </c>
      <c r="E33" s="931" t="s">
        <v>1750</v>
      </c>
      <c r="F33" s="932"/>
      <c r="G33" s="1110"/>
      <c r="H33" s="933"/>
      <c r="I33" s="922" t="s">
        <v>1751</v>
      </c>
      <c r="J33" s="934" t="s">
        <v>1752</v>
      </c>
      <c r="K33" s="924" t="s">
        <v>1753</v>
      </c>
    </row>
    <row r="34" spans="1:11" s="870" customFormat="1" ht="97.5">
      <c r="A34" s="928"/>
      <c r="B34" s="930" t="s">
        <v>1754</v>
      </c>
      <c r="C34" s="918" t="s">
        <v>1755</v>
      </c>
      <c r="D34" s="930" t="s">
        <v>1756</v>
      </c>
      <c r="E34" s="931" t="s">
        <v>1757</v>
      </c>
      <c r="F34" s="932"/>
      <c r="G34" s="1110"/>
      <c r="H34" s="933"/>
      <c r="I34" s="935" t="s">
        <v>1758</v>
      </c>
      <c r="J34" s="900" t="s">
        <v>1759</v>
      </c>
      <c r="K34" s="869" t="s">
        <v>1760</v>
      </c>
    </row>
    <row r="35" spans="1:11" s="870" customFormat="1" ht="117">
      <c r="A35" s="884" t="s">
        <v>1761</v>
      </c>
      <c r="B35" s="936" t="s">
        <v>1762</v>
      </c>
      <c r="C35" s="937" t="s">
        <v>1763</v>
      </c>
      <c r="D35" s="936" t="s">
        <v>1764</v>
      </c>
      <c r="E35" s="938" t="s">
        <v>1765</v>
      </c>
      <c r="F35" s="939"/>
      <c r="G35" s="1107" t="e">
        <f>AVERAGE(F35:F38)</f>
        <v>#DIV/0!</v>
      </c>
      <c r="H35" s="940"/>
      <c r="I35" s="941" t="s">
        <v>1766</v>
      </c>
      <c r="J35" s="942" t="s">
        <v>1767</v>
      </c>
      <c r="K35" s="943" t="s">
        <v>1768</v>
      </c>
    </row>
    <row r="36" spans="1:11" s="870" customFormat="1" ht="58.5">
      <c r="A36" s="859"/>
      <c r="B36" s="944" t="s">
        <v>1762</v>
      </c>
      <c r="C36" s="945" t="s">
        <v>1769</v>
      </c>
      <c r="D36" s="944" t="s">
        <v>1770</v>
      </c>
      <c r="E36" s="946" t="s">
        <v>1771</v>
      </c>
      <c r="F36" s="920"/>
      <c r="G36" s="1109"/>
      <c r="H36" s="926"/>
      <c r="I36" s="922" t="s">
        <v>1676</v>
      </c>
      <c r="J36" s="923" t="s">
        <v>1772</v>
      </c>
      <c r="K36" s="924" t="s">
        <v>1773</v>
      </c>
    </row>
    <row r="37" spans="1:11" s="870" customFormat="1" ht="97.5">
      <c r="A37" s="859"/>
      <c r="B37" s="947" t="s">
        <v>1774</v>
      </c>
      <c r="C37" s="945" t="s">
        <v>1775</v>
      </c>
      <c r="D37" s="944" t="s">
        <v>1776</v>
      </c>
      <c r="E37" s="898" t="s">
        <v>1777</v>
      </c>
      <c r="F37" s="920"/>
      <c r="G37" s="1109"/>
      <c r="H37" s="926"/>
      <c r="I37" s="922" t="s">
        <v>1676</v>
      </c>
      <c r="J37" s="923" t="s">
        <v>1778</v>
      </c>
      <c r="K37" s="924" t="s">
        <v>1779</v>
      </c>
    </row>
    <row r="38" spans="1:11" s="870" customFormat="1" ht="58.5">
      <c r="A38" s="902"/>
      <c r="B38" s="948" t="s">
        <v>1780</v>
      </c>
      <c r="C38" s="949" t="s">
        <v>1781</v>
      </c>
      <c r="D38" s="950" t="s">
        <v>1782</v>
      </c>
      <c r="E38" s="951" t="s">
        <v>1783</v>
      </c>
      <c r="F38" s="864"/>
      <c r="G38" s="1111"/>
      <c r="H38" s="952"/>
      <c r="I38" s="953" t="s">
        <v>1784</v>
      </c>
      <c r="J38" s="954" t="s">
        <v>1785</v>
      </c>
      <c r="K38" s="955" t="s">
        <v>1786</v>
      </c>
    </row>
    <row r="39" spans="1:11" s="870" customFormat="1" ht="198" customHeight="1">
      <c r="A39" s="859" t="s">
        <v>1787</v>
      </c>
      <c r="B39" s="956" t="s">
        <v>1788</v>
      </c>
      <c r="C39" s="957" t="s">
        <v>1789</v>
      </c>
      <c r="D39" s="958" t="s">
        <v>1790</v>
      </c>
      <c r="E39" s="959" t="s">
        <v>1791</v>
      </c>
      <c r="F39" s="889"/>
      <c r="G39" s="1112" t="e">
        <f>AVERAGE(F39:F42)</f>
        <v>#DIV/0!</v>
      </c>
      <c r="H39" s="960"/>
      <c r="I39" s="961" t="s">
        <v>1792</v>
      </c>
      <c r="J39" s="962" t="s">
        <v>1793</v>
      </c>
      <c r="K39" s="963" t="s">
        <v>1794</v>
      </c>
    </row>
    <row r="40" spans="1:11" s="870" customFormat="1" ht="136.5">
      <c r="A40" s="859"/>
      <c r="B40" s="797" t="s">
        <v>1795</v>
      </c>
      <c r="C40" s="794" t="s">
        <v>1796</v>
      </c>
      <c r="D40" s="964" t="s">
        <v>1797</v>
      </c>
      <c r="E40" s="965" t="s">
        <v>1798</v>
      </c>
      <c r="F40" s="920"/>
      <c r="G40" s="1113"/>
      <c r="H40" s="927"/>
      <c r="I40" s="966" t="s">
        <v>1799</v>
      </c>
      <c r="J40" s="967" t="s">
        <v>1800</v>
      </c>
      <c r="K40" s="968" t="s">
        <v>1801</v>
      </c>
    </row>
    <row r="41" spans="1:11" s="870" customFormat="1" ht="136.5">
      <c r="A41" s="859"/>
      <c r="B41" s="930" t="s">
        <v>1802</v>
      </c>
      <c r="C41" s="794" t="s">
        <v>1803</v>
      </c>
      <c r="D41" s="969" t="s">
        <v>1804</v>
      </c>
      <c r="E41" s="965" t="s">
        <v>1805</v>
      </c>
      <c r="F41" s="932"/>
      <c r="G41" s="1114"/>
      <c r="H41" s="933"/>
      <c r="I41" s="970" t="s">
        <v>1806</v>
      </c>
      <c r="J41" s="971" t="s">
        <v>1807</v>
      </c>
      <c r="K41" s="972" t="s">
        <v>1808</v>
      </c>
    </row>
    <row r="42" spans="1:11" s="870" customFormat="1" ht="59" thickBot="1">
      <c r="A42" s="928"/>
      <c r="B42" s="802" t="s">
        <v>1570</v>
      </c>
      <c r="C42" s="794" t="s">
        <v>1809</v>
      </c>
      <c r="D42" s="973" t="s">
        <v>1810</v>
      </c>
      <c r="E42" s="974" t="s">
        <v>1811</v>
      </c>
      <c r="F42" s="975"/>
      <c r="G42" s="1115"/>
      <c r="H42" s="976"/>
      <c r="I42" s="977" t="s">
        <v>1812</v>
      </c>
      <c r="J42" s="978" t="s">
        <v>1813</v>
      </c>
      <c r="K42" s="979" t="s">
        <v>1814</v>
      </c>
    </row>
    <row r="43" spans="1:11" s="842" customFormat="1" ht="39.5" thickBot="1">
      <c r="A43" s="980"/>
      <c r="B43" s="980"/>
      <c r="C43" s="981"/>
      <c r="D43" s="982"/>
      <c r="E43" s="983"/>
      <c r="F43" s="984" t="s">
        <v>1815</v>
      </c>
      <c r="G43" s="985" t="e">
        <f>AVERAGE(F10:F42)</f>
        <v>#DIV/0!</v>
      </c>
      <c r="H43" s="986"/>
      <c r="I43" s="980"/>
      <c r="J43" s="980"/>
      <c r="K43" s="980"/>
    </row>
    <row r="44" spans="1:11" s="842" customFormat="1" ht="18.75" customHeight="1">
      <c r="A44" s="987"/>
      <c r="B44" s="851"/>
      <c r="C44" s="988"/>
      <c r="D44" s="987"/>
      <c r="E44" s="987"/>
      <c r="F44" s="989"/>
      <c r="G44" s="990"/>
      <c r="H44" s="991"/>
      <c r="I44" s="851"/>
      <c r="J44" s="851"/>
      <c r="K44" s="851"/>
    </row>
    <row r="45" spans="1:11" s="842" customFormat="1" ht="19.5" customHeight="1">
      <c r="A45" s="851"/>
      <c r="B45" s="851"/>
      <c r="C45" s="988"/>
      <c r="D45" s="992"/>
      <c r="E45" s="992"/>
      <c r="F45" s="989"/>
      <c r="G45" s="990"/>
      <c r="H45" s="991"/>
      <c r="I45" s="851"/>
      <c r="J45" s="851"/>
      <c r="K45" s="851"/>
    </row>
    <row r="46" spans="1:11" s="842" customFormat="1" ht="19.5" customHeight="1">
      <c r="A46" s="851"/>
      <c r="B46" s="851"/>
      <c r="C46" s="988"/>
      <c r="D46" s="992"/>
      <c r="E46" s="992"/>
      <c r="F46" s="989"/>
      <c r="G46" s="990"/>
      <c r="H46" s="991"/>
      <c r="I46" s="851"/>
      <c r="J46" s="851"/>
      <c r="K46" s="851"/>
    </row>
    <row r="47" spans="1:11" s="842" customFormat="1" ht="19.5" customHeight="1">
      <c r="A47" s="851"/>
      <c r="B47" s="851"/>
      <c r="C47" s="988"/>
      <c r="D47" s="992"/>
      <c r="E47" s="992"/>
      <c r="F47" s="989"/>
      <c r="G47" s="990"/>
      <c r="H47" s="991"/>
      <c r="I47" s="851"/>
      <c r="J47" s="851"/>
      <c r="K47" s="851"/>
    </row>
    <row r="48" spans="1:11" s="842" customFormat="1" ht="19.5" customHeight="1">
      <c r="A48" s="851"/>
      <c r="B48" s="851"/>
      <c r="C48" s="988"/>
      <c r="D48" s="992"/>
      <c r="E48" s="992"/>
      <c r="F48" s="989"/>
      <c r="G48" s="990"/>
      <c r="H48" s="991"/>
      <c r="I48" s="851"/>
      <c r="J48" s="851"/>
      <c r="K48" s="851"/>
    </row>
    <row r="49" spans="1:11" s="842" customFormat="1" ht="19.5" customHeight="1">
      <c r="A49" s="851"/>
      <c r="B49" s="851"/>
      <c r="C49" s="988"/>
      <c r="D49" s="987"/>
      <c r="E49" s="987"/>
      <c r="F49" s="993"/>
      <c r="G49" s="993"/>
      <c r="H49" s="994"/>
      <c r="I49" s="995" t="s">
        <v>1816</v>
      </c>
      <c r="J49" s="995"/>
      <c r="K49" s="851"/>
    </row>
    <row r="50" spans="1:11" s="842" customFormat="1" ht="19.5" customHeight="1">
      <c r="A50" s="851"/>
      <c r="B50" s="851"/>
      <c r="C50" s="988"/>
      <c r="D50" s="992"/>
      <c r="E50" s="992"/>
      <c r="F50" s="995"/>
      <c r="G50" s="1099"/>
      <c r="H50" s="996"/>
      <c r="I50" s="995" t="s">
        <v>1817</v>
      </c>
      <c r="J50" s="995"/>
      <c r="K50" s="851"/>
    </row>
    <row r="51" spans="1:11" s="842" customFormat="1" ht="19.5" customHeight="1">
      <c r="A51" s="851"/>
      <c r="B51" s="851"/>
      <c r="C51" s="988"/>
      <c r="D51" s="992"/>
      <c r="E51" s="992"/>
      <c r="F51" s="995"/>
      <c r="G51" s="1099"/>
      <c r="H51" s="996"/>
      <c r="I51" s="995"/>
      <c r="J51" s="995"/>
      <c r="K51" s="851"/>
    </row>
    <row r="52" spans="1:11" s="842" customFormat="1" ht="19.5" customHeight="1">
      <c r="A52" s="851"/>
      <c r="B52" s="851"/>
      <c r="C52" s="988"/>
      <c r="D52" s="992"/>
      <c r="E52" s="992"/>
      <c r="F52" s="995"/>
      <c r="G52" s="1099"/>
      <c r="H52" s="996"/>
      <c r="I52" s="995"/>
      <c r="J52" s="995"/>
      <c r="K52" s="851"/>
    </row>
    <row r="53" spans="1:11" s="842" customFormat="1" ht="19.5" customHeight="1">
      <c r="A53" s="851"/>
      <c r="B53" s="851"/>
      <c r="C53" s="988"/>
      <c r="D53" s="992"/>
      <c r="E53" s="992"/>
      <c r="F53" s="995"/>
      <c r="G53" s="1099"/>
      <c r="H53" s="996"/>
      <c r="I53" s="995"/>
      <c r="J53" s="995"/>
      <c r="K53" s="851"/>
    </row>
    <row r="54" spans="1:11" s="842" customFormat="1" ht="19.5" customHeight="1">
      <c r="A54" s="851"/>
      <c r="B54" s="851"/>
      <c r="C54" s="988"/>
      <c r="D54" s="851"/>
      <c r="E54" s="851"/>
      <c r="F54" s="841"/>
      <c r="H54" s="843"/>
      <c r="I54" s="851"/>
      <c r="J54" s="851"/>
      <c r="K54" s="851"/>
    </row>
    <row r="55" spans="1:11" s="842" customFormat="1" ht="19.5" customHeight="1">
      <c r="C55" s="997"/>
      <c r="F55" s="841"/>
      <c r="H55" s="843"/>
      <c r="I55" s="851"/>
      <c r="J55" s="851"/>
      <c r="K55" s="851"/>
    </row>
    <row r="56" spans="1:11" s="842" customFormat="1" ht="19.5" customHeight="1">
      <c r="C56" s="997"/>
      <c r="F56" s="841"/>
      <c r="H56" s="843"/>
      <c r="I56" s="851"/>
      <c r="J56" s="851"/>
      <c r="K56" s="851"/>
    </row>
    <row r="57" spans="1:11" s="842" customFormat="1" ht="19.5" customHeight="1">
      <c r="C57" s="997"/>
      <c r="F57" s="841"/>
      <c r="H57" s="843"/>
      <c r="I57" s="851"/>
      <c r="J57" s="851"/>
      <c r="K57" s="851"/>
    </row>
    <row r="58" spans="1:11" s="842" customFormat="1" ht="19.5" customHeight="1">
      <c r="C58" s="997"/>
      <c r="F58" s="841"/>
      <c r="H58" s="843"/>
      <c r="I58" s="851"/>
      <c r="J58" s="851"/>
      <c r="K58" s="851"/>
    </row>
    <row r="59" spans="1:11" s="842" customFormat="1" ht="19.5" customHeight="1">
      <c r="C59" s="997"/>
      <c r="F59" s="841"/>
      <c r="H59" s="843"/>
      <c r="I59" s="851"/>
      <c r="J59" s="851"/>
      <c r="K59" s="851"/>
    </row>
    <row r="60" spans="1:11" s="842" customFormat="1" ht="19.5" customHeight="1">
      <c r="C60" s="997"/>
      <c r="F60" s="841"/>
      <c r="H60" s="843"/>
      <c r="I60" s="851"/>
      <c r="J60" s="851"/>
      <c r="K60" s="851"/>
    </row>
    <row r="61" spans="1:11" s="842" customFormat="1" ht="19.5" customHeight="1">
      <c r="C61" s="997"/>
      <c r="F61" s="841"/>
      <c r="H61" s="843"/>
      <c r="I61" s="851"/>
      <c r="J61" s="851"/>
      <c r="K61" s="851"/>
    </row>
    <row r="62" spans="1:11" s="842" customFormat="1" ht="19.5" customHeight="1">
      <c r="C62" s="997"/>
      <c r="F62" s="841"/>
      <c r="H62" s="843"/>
      <c r="I62" s="851"/>
      <c r="J62" s="851"/>
      <c r="K62" s="851"/>
    </row>
    <row r="63" spans="1:11" s="842" customFormat="1" ht="19.5" customHeight="1">
      <c r="C63" s="997"/>
      <c r="F63" s="841"/>
      <c r="H63" s="843"/>
      <c r="I63" s="998"/>
      <c r="J63" s="851"/>
      <c r="K63" s="851"/>
    </row>
    <row r="64" spans="1:11" s="842" customFormat="1" ht="19.5" customHeight="1">
      <c r="C64" s="997"/>
      <c r="F64" s="841"/>
      <c r="H64" s="843"/>
      <c r="I64" s="998"/>
      <c r="J64" s="851"/>
      <c r="K64" s="851"/>
    </row>
    <row r="65" spans="1:11" s="842" customFormat="1" ht="19.5" customHeight="1">
      <c r="C65" s="997"/>
      <c r="F65" s="841"/>
      <c r="H65" s="843"/>
      <c r="I65" s="998"/>
      <c r="J65" s="851"/>
      <c r="K65" s="851"/>
    </row>
    <row r="66" spans="1:11" s="842" customFormat="1" ht="19.5" customHeight="1">
      <c r="C66" s="997"/>
      <c r="F66" s="841"/>
      <c r="H66" s="843"/>
      <c r="I66" s="998"/>
      <c r="J66" s="851"/>
      <c r="K66" s="851"/>
    </row>
    <row r="67" spans="1:11" s="842" customFormat="1" ht="19.5" customHeight="1">
      <c r="C67" s="997"/>
      <c r="F67" s="841"/>
      <c r="H67" s="843"/>
      <c r="I67" s="998"/>
      <c r="J67" s="851"/>
      <c r="K67" s="851"/>
    </row>
    <row r="68" spans="1:11" s="842" customFormat="1" ht="19.5" customHeight="1">
      <c r="C68" s="997"/>
      <c r="F68" s="841"/>
      <c r="H68" s="843"/>
      <c r="I68" s="998"/>
      <c r="J68" s="851"/>
      <c r="K68" s="851"/>
    </row>
    <row r="69" spans="1:11" s="842" customFormat="1" ht="19.5" customHeight="1">
      <c r="C69" s="997"/>
      <c r="F69" s="841"/>
      <c r="H69" s="843"/>
      <c r="I69" s="998"/>
      <c r="J69" s="851"/>
      <c r="K69" s="851"/>
    </row>
    <row r="70" spans="1:11" s="842" customFormat="1" ht="19.5" customHeight="1">
      <c r="C70" s="997"/>
      <c r="F70" s="841"/>
      <c r="H70" s="843"/>
      <c r="I70" s="998"/>
      <c r="J70" s="851"/>
      <c r="K70" s="851"/>
    </row>
    <row r="71" spans="1:11" s="842" customFormat="1" ht="19.5" customHeight="1">
      <c r="C71" s="997"/>
      <c r="F71" s="841"/>
      <c r="H71" s="843"/>
      <c r="I71" s="998"/>
      <c r="J71" s="851"/>
      <c r="K71" s="851"/>
    </row>
    <row r="72" spans="1:11" s="842" customFormat="1" ht="19.5">
      <c r="A72" s="999"/>
      <c r="B72" s="999"/>
      <c r="C72" s="1000"/>
      <c r="D72" s="999"/>
      <c r="E72" s="999"/>
      <c r="F72" s="841"/>
      <c r="H72" s="843"/>
      <c r="I72" s="998"/>
      <c r="J72" s="851"/>
      <c r="K72" s="851"/>
    </row>
    <row r="73" spans="1:11" s="842" customFormat="1" ht="19.5">
      <c r="A73" s="999"/>
      <c r="B73" s="999"/>
      <c r="C73" s="1000"/>
      <c r="D73" s="1001"/>
      <c r="E73" s="1001"/>
      <c r="F73" s="841"/>
      <c r="H73" s="843"/>
      <c r="I73" s="998"/>
      <c r="J73" s="851"/>
      <c r="K73" s="851"/>
    </row>
    <row r="74" spans="1:11" s="842" customFormat="1">
      <c r="A74" s="1002" t="s">
        <v>1349</v>
      </c>
      <c r="B74" s="1003"/>
      <c r="C74" s="1003"/>
      <c r="D74" s="1003"/>
      <c r="E74" s="1003"/>
      <c r="F74" s="841"/>
      <c r="G74" s="841"/>
      <c r="H74" s="841"/>
      <c r="I74" s="841"/>
      <c r="J74" s="841"/>
      <c r="K74" s="841"/>
    </row>
    <row r="75" spans="1:11" s="842" customFormat="1">
      <c r="A75" s="999"/>
      <c r="B75" s="999"/>
      <c r="C75" s="1000"/>
      <c r="D75" s="999"/>
      <c r="E75" s="999"/>
      <c r="F75" s="841"/>
      <c r="H75" s="843"/>
      <c r="I75" s="851"/>
      <c r="J75" s="851"/>
      <c r="K75" s="851"/>
    </row>
    <row r="76" spans="1:11" s="842" customFormat="1">
      <c r="A76" s="999"/>
      <c r="B76" s="999"/>
      <c r="C76" s="1000"/>
      <c r="D76" s="999"/>
      <c r="E76" s="999"/>
      <c r="F76" s="841"/>
      <c r="H76" s="843"/>
    </row>
    <row r="77" spans="1:11" s="842" customFormat="1">
      <c r="A77" s="999"/>
      <c r="B77" s="999"/>
      <c r="C77" s="1000"/>
      <c r="D77" s="999"/>
      <c r="E77" s="999"/>
      <c r="F77" s="841"/>
      <c r="H77" s="843"/>
    </row>
    <row r="78" spans="1:11" s="842" customFormat="1">
      <c r="A78" s="999"/>
      <c r="B78" s="1003" t="s">
        <v>1818</v>
      </c>
      <c r="C78" s="1000"/>
      <c r="D78" s="999"/>
      <c r="E78" s="999"/>
      <c r="F78" s="841"/>
      <c r="H78" s="843"/>
    </row>
    <row r="79" spans="1:11" s="842" customFormat="1" ht="15.5" thickBot="1">
      <c r="A79" s="999"/>
      <c r="B79" s="1003" t="str">
        <f>F7</f>
        <v>Self assessment</v>
      </c>
      <c r="C79" s="1000" t="e">
        <f>#REF!</f>
        <v>#REF!</v>
      </c>
      <c r="D79" s="999"/>
      <c r="E79" s="999"/>
      <c r="F79" s="841"/>
      <c r="H79" s="843"/>
    </row>
    <row r="80" spans="1:11" s="842" customFormat="1" ht="21.75" customHeight="1" thickTop="1">
      <c r="A80" s="1004" t="str">
        <f>"①品質状況"&amp;CHAR(10)&amp;
A10</f>
        <v>①品質状況
Quality Status</v>
      </c>
      <c r="B80" s="1005" t="e">
        <f>G10</f>
        <v>#DIV/0!</v>
      </c>
      <c r="C80" s="1005" t="e">
        <f>#REF!</f>
        <v>#REF!</v>
      </c>
      <c r="D80" s="999"/>
      <c r="E80" s="999"/>
      <c r="F80" s="841"/>
      <c r="H80" s="843"/>
    </row>
    <row r="81" spans="1:8" s="842" customFormat="1" ht="21.75" customHeight="1">
      <c r="A81" s="1006" t="str">
        <f>"②コンタミ教育．意識向上 "&amp;CHAR(10)&amp;A19</f>
        <v xml:space="preserve">②コンタミ教育．意識向上 
Contamination education, </v>
      </c>
      <c r="B81" s="1005" t="e">
        <f>G19</f>
        <v>#DIV/0!</v>
      </c>
      <c r="C81" s="1005" t="e">
        <f>#REF!</f>
        <v>#REF!</v>
      </c>
      <c r="D81" s="999"/>
      <c r="E81" s="999"/>
      <c r="F81" s="841"/>
      <c r="H81" s="843"/>
    </row>
    <row r="82" spans="1:8" s="842" customFormat="1" ht="21.75" customHeight="1">
      <c r="A82" s="1006" t="str">
        <f>"③プレス工程 "&amp;CHAR(10)&amp;A22</f>
        <v>③プレス工程 
Press process</v>
      </c>
      <c r="B82" s="1005" t="e">
        <f>G22</f>
        <v>#DIV/0!</v>
      </c>
      <c r="C82" s="1005" t="e">
        <f>#REF!</f>
        <v>#REF!</v>
      </c>
      <c r="D82" s="999"/>
      <c r="E82" s="999"/>
      <c r="F82" s="841"/>
      <c r="H82" s="843"/>
    </row>
    <row r="83" spans="1:8" s="842" customFormat="1" ht="21.75" customHeight="1">
      <c r="A83" s="1007" t="str">
        <f>"④洗浄エリア "&amp;CHAR(10)&amp;A35</f>
        <v>④洗浄エリア 
Washing area</v>
      </c>
      <c r="B83" s="1005" t="e">
        <f>G35</f>
        <v>#DIV/0!</v>
      </c>
      <c r="C83" s="1005" t="e">
        <f>#REF!</f>
        <v>#REF!</v>
      </c>
      <c r="D83" s="999"/>
      <c r="E83" s="999"/>
      <c r="F83" s="841"/>
      <c r="H83" s="843"/>
    </row>
    <row r="84" spans="1:8" s="842" customFormat="1" ht="21.75" customHeight="1">
      <c r="A84" s="1007" t="str">
        <f>"⑤外観検査 "&amp;CHAR(10)&amp;A39</f>
        <v>⑤外観検査 
Visual inspection</v>
      </c>
      <c r="B84" s="1005" t="e">
        <f>G39</f>
        <v>#DIV/0!</v>
      </c>
      <c r="C84" s="1005" t="e">
        <f>#REF!</f>
        <v>#REF!</v>
      </c>
      <c r="D84" s="999"/>
      <c r="E84" s="999"/>
      <c r="F84" s="841"/>
      <c r="H84" s="843"/>
    </row>
    <row r="85" spans="1:8" s="842" customFormat="1" ht="21.75" customHeight="1">
      <c r="A85" s="1007"/>
      <c r="B85" s="1005"/>
      <c r="C85" s="1005"/>
      <c r="D85" s="999"/>
      <c r="E85" s="999"/>
      <c r="F85" s="841"/>
      <c r="H85" s="843"/>
    </row>
    <row r="86" spans="1:8" s="842" customFormat="1" ht="21.75" customHeight="1">
      <c r="A86" s="1006"/>
      <c r="B86" s="1005"/>
      <c r="C86" s="1005"/>
      <c r="D86" s="999"/>
      <c r="E86" s="999"/>
      <c r="F86" s="841"/>
      <c r="H86" s="843"/>
    </row>
    <row r="87" spans="1:8" s="842" customFormat="1" ht="21.75" customHeight="1">
      <c r="A87" s="1008"/>
      <c r="B87" s="1005"/>
      <c r="C87" s="1005"/>
      <c r="D87" s="999"/>
      <c r="E87" s="999"/>
      <c r="F87" s="841"/>
      <c r="H87" s="843"/>
    </row>
    <row r="88" spans="1:8" s="842" customFormat="1" ht="21.75" customHeight="1">
      <c r="A88" s="999"/>
      <c r="B88" s="999"/>
      <c r="C88" s="1000"/>
      <c r="D88" s="999"/>
      <c r="E88" s="999"/>
      <c r="F88" s="841"/>
      <c r="H88" s="843"/>
    </row>
  </sheetData>
  <mergeCells count="17">
    <mergeCell ref="A1:C3"/>
    <mergeCell ref="D1:D3"/>
    <mergeCell ref="F7:H7"/>
    <mergeCell ref="A8:A9"/>
    <mergeCell ref="B8:B9"/>
    <mergeCell ref="C8:D9"/>
    <mergeCell ref="E8:E9"/>
    <mergeCell ref="F8:F9"/>
    <mergeCell ref="G8:G9"/>
    <mergeCell ref="H8:H9"/>
    <mergeCell ref="G50:G53"/>
    <mergeCell ref="G11:G16"/>
    <mergeCell ref="A17:A18"/>
    <mergeCell ref="G17:G18"/>
    <mergeCell ref="G22:G34"/>
    <mergeCell ref="G35:G38"/>
    <mergeCell ref="G39:G42"/>
  </mergeCells>
  <phoneticPr fontId="43"/>
  <printOptions horizontalCentered="1" verticalCentered="1"/>
  <pageMargins left="0" right="0" top="0" bottom="0" header="0.31496062992125984" footer="0.31496062992125984"/>
  <pageSetup paperSize="8"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T107"/>
  <sheetViews>
    <sheetView showGridLines="0" zoomScale="60" zoomScaleNormal="60" workbookViewId="0">
      <selection activeCell="G13" sqref="G13"/>
    </sheetView>
  </sheetViews>
  <sheetFormatPr defaultColWidth="9" defaultRowHeight="17.5"/>
  <cols>
    <col min="1" max="1" width="39.36328125" style="108" customWidth="1"/>
    <col min="2" max="2" width="23.81640625" style="125" customWidth="1"/>
    <col min="3" max="3" width="7.453125" style="126" customWidth="1"/>
    <col min="4" max="4" width="93.81640625" style="127" customWidth="1"/>
    <col min="5" max="5" width="12" style="107" customWidth="1"/>
    <col min="6" max="6" width="19.90625" style="108" customWidth="1"/>
    <col min="7" max="7" width="27.6328125" style="108" customWidth="1"/>
    <col min="8" max="8" width="10.453125" style="108" customWidth="1"/>
    <col min="9" max="9" width="19.90625" style="108" customWidth="1"/>
    <col min="10" max="10" width="27.6328125" style="108" customWidth="1"/>
    <col min="11" max="11" width="10.36328125" style="108" customWidth="1"/>
    <col min="12" max="12" width="28" style="108" customWidth="1"/>
    <col min="13" max="14" width="10.453125" style="108" customWidth="1"/>
    <col min="15" max="15" width="28" style="108" customWidth="1"/>
    <col min="16" max="16" width="10.453125" style="108" customWidth="1"/>
    <col min="17" max="17" width="10.6328125" style="108" customWidth="1"/>
    <col min="18" max="20" width="43.90625" style="108" customWidth="1"/>
    <col min="21" max="21" width="8.90625" style="108" customWidth="1"/>
    <col min="22" max="22" width="2.81640625" style="108" customWidth="1"/>
    <col min="23" max="16384" width="9" style="114"/>
  </cols>
  <sheetData>
    <row r="1" spans="1:23" ht="23.4" customHeight="1">
      <c r="A1" s="1116" t="s">
        <v>1239</v>
      </c>
      <c r="B1" s="1117"/>
      <c r="C1" s="1118"/>
      <c r="D1" s="1183" t="s">
        <v>1628</v>
      </c>
      <c r="S1" s="109"/>
      <c r="T1" s="110"/>
      <c r="U1" s="111"/>
      <c r="V1" s="112"/>
      <c r="W1" s="113"/>
    </row>
    <row r="2" spans="1:23" ht="23.4" customHeight="1">
      <c r="A2" s="1119"/>
      <c r="B2" s="1120"/>
      <c r="C2" s="1121"/>
      <c r="D2" s="1183"/>
      <c r="S2" s="109"/>
      <c r="T2" s="115"/>
      <c r="U2" s="116"/>
      <c r="V2" s="112"/>
      <c r="W2" s="113"/>
    </row>
    <row r="3" spans="1:23" ht="23.4" customHeight="1">
      <c r="A3" s="1122"/>
      <c r="B3" s="1123"/>
      <c r="C3" s="1124"/>
      <c r="D3" s="1183"/>
      <c r="T3" s="117"/>
      <c r="V3" s="113"/>
      <c r="W3" s="113"/>
    </row>
    <row r="4" spans="1:23" ht="29.25" customHeight="1">
      <c r="A4" s="118"/>
      <c r="B4" s="118"/>
      <c r="C4" s="118"/>
      <c r="D4" s="119"/>
      <c r="E4" s="120" t="s">
        <v>1419</v>
      </c>
      <c r="F4" s="119"/>
      <c r="S4" s="116"/>
      <c r="T4" s="121"/>
      <c r="U4" s="116"/>
      <c r="V4" s="122"/>
      <c r="W4" s="113"/>
    </row>
    <row r="5" spans="1:23" ht="29.25" customHeight="1">
      <c r="A5" s="123" t="s">
        <v>1420</v>
      </c>
      <c r="B5" s="119"/>
      <c r="C5" s="120" t="s">
        <v>1421</v>
      </c>
      <c r="D5" s="119"/>
      <c r="E5" s="120" t="s">
        <v>1422</v>
      </c>
      <c r="F5" s="119"/>
      <c r="S5" s="116"/>
      <c r="T5" s="121"/>
      <c r="U5" s="116"/>
      <c r="V5" s="122"/>
      <c r="W5" s="113"/>
    </row>
    <row r="6" spans="1:23" ht="21.75" customHeight="1" thickBot="1">
      <c r="A6" s="124"/>
      <c r="R6" s="128"/>
      <c r="S6" s="128"/>
      <c r="T6" s="128"/>
      <c r="V6" s="122"/>
      <c r="W6" s="113"/>
    </row>
    <row r="7" spans="1:23" ht="21" customHeight="1" thickBot="1">
      <c r="A7" s="129"/>
      <c r="C7" s="130"/>
      <c r="E7" s="1184" t="s">
        <v>1247</v>
      </c>
      <c r="F7" s="1185"/>
      <c r="G7" s="1185"/>
      <c r="H7" s="1162" t="s">
        <v>1248</v>
      </c>
      <c r="I7" s="1163"/>
      <c r="J7" s="1164"/>
      <c r="K7" s="1188" t="s">
        <v>1544</v>
      </c>
      <c r="L7" s="1189"/>
      <c r="M7" s="1190"/>
      <c r="N7" s="1191" t="s">
        <v>1548</v>
      </c>
      <c r="O7" s="1192"/>
      <c r="P7" s="1193"/>
      <c r="Q7" s="1194" t="s">
        <v>1550</v>
      </c>
      <c r="R7" s="131" t="s">
        <v>1249</v>
      </c>
      <c r="S7" s="132" t="s">
        <v>1250</v>
      </c>
      <c r="T7" s="133">
        <v>1</v>
      </c>
      <c r="U7" s="129"/>
      <c r="V7" s="134"/>
      <c r="W7" s="113"/>
    </row>
    <row r="8" spans="1:23" ht="20">
      <c r="A8" s="1171" t="s">
        <v>125</v>
      </c>
      <c r="B8" s="1173" t="s">
        <v>125</v>
      </c>
      <c r="C8" s="1175" t="s">
        <v>1251</v>
      </c>
      <c r="D8" s="1176"/>
      <c r="E8" s="1179" t="s">
        <v>1287</v>
      </c>
      <c r="F8" s="1181" t="s">
        <v>146</v>
      </c>
      <c r="G8" s="1186" t="s">
        <v>147</v>
      </c>
      <c r="H8" s="1165" t="s">
        <v>1288</v>
      </c>
      <c r="I8" s="1167" t="s">
        <v>146</v>
      </c>
      <c r="J8" s="1169" t="s">
        <v>147</v>
      </c>
      <c r="K8" s="1197" t="s">
        <v>1545</v>
      </c>
      <c r="L8" s="1199" t="s">
        <v>1546</v>
      </c>
      <c r="M8" s="1201" t="s">
        <v>1547</v>
      </c>
      <c r="N8" s="1203" t="s">
        <v>1288</v>
      </c>
      <c r="O8" s="1205" t="s">
        <v>1549</v>
      </c>
      <c r="P8" s="1207" t="s">
        <v>1547</v>
      </c>
      <c r="Q8" s="1195"/>
      <c r="R8" s="135">
        <v>1</v>
      </c>
      <c r="S8" s="136">
        <v>3</v>
      </c>
      <c r="T8" s="137">
        <v>5</v>
      </c>
      <c r="V8" s="122"/>
      <c r="W8" s="113"/>
    </row>
    <row r="9" spans="1:23" ht="20.5" thickBot="1">
      <c r="A9" s="1172"/>
      <c r="B9" s="1174"/>
      <c r="C9" s="1177"/>
      <c r="D9" s="1178"/>
      <c r="E9" s="1180"/>
      <c r="F9" s="1182"/>
      <c r="G9" s="1187"/>
      <c r="H9" s="1166"/>
      <c r="I9" s="1168"/>
      <c r="J9" s="1170"/>
      <c r="K9" s="1198"/>
      <c r="L9" s="1200"/>
      <c r="M9" s="1202"/>
      <c r="N9" s="1204"/>
      <c r="O9" s="1206"/>
      <c r="P9" s="1208"/>
      <c r="Q9" s="1196"/>
      <c r="R9" s="138" t="s">
        <v>215</v>
      </c>
      <c r="S9" s="139" t="s">
        <v>157</v>
      </c>
      <c r="T9" s="140" t="s">
        <v>214</v>
      </c>
      <c r="V9" s="122"/>
      <c r="W9" s="113"/>
    </row>
    <row r="10" spans="1:23" s="113" customFormat="1" ht="60.75" customHeight="1" thickTop="1">
      <c r="A10" s="141" t="s">
        <v>140</v>
      </c>
      <c r="B10" s="142" t="s">
        <v>142</v>
      </c>
      <c r="C10" s="143" t="s">
        <v>1423</v>
      </c>
      <c r="D10" s="144" t="s">
        <v>148</v>
      </c>
      <c r="E10" s="690"/>
      <c r="F10" s="145" t="e">
        <f>AVERAGE(E10)</f>
        <v>#DIV/0!</v>
      </c>
      <c r="G10" s="146"/>
      <c r="H10" s="706"/>
      <c r="I10" s="147" t="e">
        <f>AVERAGE(H10)</f>
        <v>#DIV/0!</v>
      </c>
      <c r="J10" s="148"/>
      <c r="K10" s="149"/>
      <c r="L10" s="150"/>
      <c r="M10" s="151"/>
      <c r="N10" s="726"/>
      <c r="O10" s="150"/>
      <c r="P10" s="151"/>
      <c r="Q10" s="152"/>
      <c r="R10" s="153" t="s">
        <v>143</v>
      </c>
      <c r="S10" s="154" t="s">
        <v>1424</v>
      </c>
      <c r="T10" s="155" t="s">
        <v>144</v>
      </c>
      <c r="U10" s="122"/>
    </row>
    <row r="11" spans="1:23" s="113" customFormat="1" ht="52.5">
      <c r="A11" s="156" t="s">
        <v>141</v>
      </c>
      <c r="B11" s="157" t="s">
        <v>439</v>
      </c>
      <c r="C11" s="158" t="s">
        <v>1425</v>
      </c>
      <c r="D11" s="159" t="s">
        <v>202</v>
      </c>
      <c r="E11" s="691"/>
      <c r="F11" s="1100" t="e">
        <f>AVERAGE(E11:E16)</f>
        <v>#DIV/0!</v>
      </c>
      <c r="G11" s="160"/>
      <c r="H11" s="707"/>
      <c r="I11" s="1148" t="e">
        <f>AVERAGE(H11:H16)</f>
        <v>#DIV/0!</v>
      </c>
      <c r="J11" s="161"/>
      <c r="K11" s="162"/>
      <c r="L11" s="163"/>
      <c r="M11" s="161"/>
      <c r="N11" s="707"/>
      <c r="O11" s="163"/>
      <c r="P11" s="161"/>
      <c r="Q11" s="164"/>
      <c r="R11" s="165" t="s">
        <v>159</v>
      </c>
      <c r="S11" s="166" t="s">
        <v>210</v>
      </c>
      <c r="T11" s="167" t="s">
        <v>160</v>
      </c>
      <c r="U11" s="122"/>
      <c r="V11" s="122"/>
    </row>
    <row r="12" spans="1:23" s="113" customFormat="1" ht="52.5">
      <c r="A12" s="141"/>
      <c r="B12" s="168" t="s">
        <v>439</v>
      </c>
      <c r="C12" s="169" t="s">
        <v>1426</v>
      </c>
      <c r="D12" s="170" t="s">
        <v>161</v>
      </c>
      <c r="E12" s="690"/>
      <c r="F12" s="1101"/>
      <c r="G12" s="171"/>
      <c r="H12" s="708"/>
      <c r="I12" s="1149"/>
      <c r="J12" s="172"/>
      <c r="K12" s="173"/>
      <c r="L12" s="174"/>
      <c r="M12" s="172"/>
      <c r="N12" s="708"/>
      <c r="O12" s="174"/>
      <c r="P12" s="172"/>
      <c r="Q12" s="175"/>
      <c r="R12" s="176" t="s">
        <v>203</v>
      </c>
      <c r="S12" s="177" t="s">
        <v>244</v>
      </c>
      <c r="T12" s="155" t="s">
        <v>204</v>
      </c>
      <c r="U12" s="122"/>
      <c r="V12" s="122"/>
    </row>
    <row r="13" spans="1:23" s="113" customFormat="1" ht="70">
      <c r="A13" s="141"/>
      <c r="B13" s="168" t="s">
        <v>439</v>
      </c>
      <c r="C13" s="169" t="s">
        <v>1427</v>
      </c>
      <c r="D13" s="168" t="s">
        <v>205</v>
      </c>
      <c r="E13" s="690"/>
      <c r="F13" s="1101"/>
      <c r="G13" s="171"/>
      <c r="H13" s="708"/>
      <c r="I13" s="1149"/>
      <c r="J13" s="172"/>
      <c r="K13" s="173"/>
      <c r="L13" s="174"/>
      <c r="M13" s="172"/>
      <c r="N13" s="708"/>
      <c r="O13" s="174"/>
      <c r="P13" s="172"/>
      <c r="Q13" s="175"/>
      <c r="R13" s="176" t="s">
        <v>206</v>
      </c>
      <c r="S13" s="177" t="s">
        <v>207</v>
      </c>
      <c r="T13" s="155" t="s">
        <v>208</v>
      </c>
      <c r="U13" s="122"/>
      <c r="V13" s="122"/>
    </row>
    <row r="14" spans="1:23" s="113" customFormat="1" ht="54.5">
      <c r="A14" s="141"/>
      <c r="B14" s="168" t="s">
        <v>1252</v>
      </c>
      <c r="C14" s="169" t="s">
        <v>1428</v>
      </c>
      <c r="D14" s="168" t="s">
        <v>1429</v>
      </c>
      <c r="E14" s="690"/>
      <c r="F14" s="1101"/>
      <c r="G14" s="171"/>
      <c r="H14" s="708"/>
      <c r="I14" s="1149"/>
      <c r="J14" s="172"/>
      <c r="K14" s="173"/>
      <c r="L14" s="174"/>
      <c r="M14" s="172"/>
      <c r="N14" s="708"/>
      <c r="O14" s="174"/>
      <c r="P14" s="172"/>
      <c r="Q14" s="175"/>
      <c r="R14" s="176" t="s">
        <v>209</v>
      </c>
      <c r="S14" s="177" t="s">
        <v>211</v>
      </c>
      <c r="T14" s="155" t="s">
        <v>212</v>
      </c>
      <c r="U14" s="122"/>
      <c r="V14" s="122"/>
    </row>
    <row r="15" spans="1:23" s="113" customFormat="1" ht="52.5">
      <c r="A15" s="141"/>
      <c r="B15" s="168" t="s">
        <v>1252</v>
      </c>
      <c r="C15" s="169" t="s">
        <v>1430</v>
      </c>
      <c r="D15" s="168" t="s">
        <v>1236</v>
      </c>
      <c r="E15" s="690"/>
      <c r="F15" s="1101"/>
      <c r="G15" s="171"/>
      <c r="H15" s="708"/>
      <c r="I15" s="1149"/>
      <c r="J15" s="172"/>
      <c r="K15" s="173"/>
      <c r="L15" s="174"/>
      <c r="M15" s="172"/>
      <c r="N15" s="708"/>
      <c r="O15" s="174"/>
      <c r="P15" s="172"/>
      <c r="Q15" s="175"/>
      <c r="R15" s="176" t="s">
        <v>162</v>
      </c>
      <c r="S15" s="177" t="s">
        <v>216</v>
      </c>
      <c r="T15" s="155" t="s">
        <v>213</v>
      </c>
      <c r="U15" s="122"/>
      <c r="V15" s="122"/>
    </row>
    <row r="16" spans="1:23" s="113" customFormat="1" ht="52.5">
      <c r="A16" s="178"/>
      <c r="B16" s="179" t="s">
        <v>1253</v>
      </c>
      <c r="C16" s="180" t="s">
        <v>1431</v>
      </c>
      <c r="D16" s="181" t="s">
        <v>217</v>
      </c>
      <c r="E16" s="692"/>
      <c r="F16" s="1102"/>
      <c r="G16" s="182"/>
      <c r="H16" s="709"/>
      <c r="I16" s="1150"/>
      <c r="J16" s="183"/>
      <c r="K16" s="184"/>
      <c r="L16" s="185"/>
      <c r="M16" s="183"/>
      <c r="N16" s="709"/>
      <c r="O16" s="185"/>
      <c r="P16" s="183"/>
      <c r="Q16" s="186"/>
      <c r="R16" s="187" t="s">
        <v>218</v>
      </c>
      <c r="S16" s="188" t="s">
        <v>219</v>
      </c>
      <c r="T16" s="189" t="s">
        <v>220</v>
      </c>
      <c r="U16" s="122"/>
      <c r="V16" s="122"/>
    </row>
    <row r="17" spans="1:22" s="113" customFormat="1" ht="93" customHeight="1">
      <c r="A17" s="1103" t="s">
        <v>151</v>
      </c>
      <c r="B17" s="190" t="s">
        <v>150</v>
      </c>
      <c r="C17" s="158" t="s">
        <v>1432</v>
      </c>
      <c r="D17" s="191" t="s">
        <v>1557</v>
      </c>
      <c r="E17" s="691"/>
      <c r="F17" s="1155" t="e">
        <f>AVERAGE(E17:E18)</f>
        <v>#DIV/0!</v>
      </c>
      <c r="G17" s="160"/>
      <c r="H17" s="707"/>
      <c r="I17" s="1148" t="e">
        <f>AVERAGE(H17:H18)</f>
        <v>#DIV/0!</v>
      </c>
      <c r="J17" s="161"/>
      <c r="K17" s="162"/>
      <c r="L17" s="163"/>
      <c r="M17" s="161"/>
      <c r="N17" s="707"/>
      <c r="O17" s="163"/>
      <c r="P17" s="161"/>
      <c r="Q17" s="164"/>
      <c r="R17" s="192" t="s">
        <v>163</v>
      </c>
      <c r="S17" s="193" t="s">
        <v>221</v>
      </c>
      <c r="T17" s="194" t="s">
        <v>222</v>
      </c>
      <c r="U17" s="122"/>
      <c r="V17" s="195"/>
    </row>
    <row r="18" spans="1:22" s="113" customFormat="1" ht="67.25" customHeight="1">
      <c r="A18" s="1104"/>
      <c r="B18" s="179" t="s">
        <v>150</v>
      </c>
      <c r="C18" s="196" t="s">
        <v>1433</v>
      </c>
      <c r="D18" s="197" t="s">
        <v>1552</v>
      </c>
      <c r="E18" s="693"/>
      <c r="F18" s="1106"/>
      <c r="G18" s="198"/>
      <c r="H18" s="710"/>
      <c r="I18" s="1150"/>
      <c r="J18" s="199"/>
      <c r="K18" s="200"/>
      <c r="L18" s="201"/>
      <c r="M18" s="199"/>
      <c r="N18" s="710"/>
      <c r="O18" s="201"/>
      <c r="P18" s="199"/>
      <c r="Q18" s="202"/>
      <c r="R18" s="203" t="s">
        <v>223</v>
      </c>
      <c r="S18" s="204" t="s">
        <v>224</v>
      </c>
      <c r="T18" s="205" t="s">
        <v>225</v>
      </c>
      <c r="U18" s="122"/>
      <c r="V18" s="206"/>
    </row>
    <row r="19" spans="1:22" s="113" customFormat="1" ht="42" customHeight="1">
      <c r="A19" s="156" t="s">
        <v>154</v>
      </c>
      <c r="B19" s="207" t="s">
        <v>227</v>
      </c>
      <c r="C19" s="208" t="s">
        <v>1434</v>
      </c>
      <c r="D19" s="209" t="s">
        <v>226</v>
      </c>
      <c r="E19" s="694"/>
      <c r="F19" s="1157" t="e">
        <f>AVERAGE(E19:E21)</f>
        <v>#DIV/0!</v>
      </c>
      <c r="G19" s="210"/>
      <c r="H19" s="711"/>
      <c r="I19" s="1151" t="e">
        <f>AVERAGE(H19:H21)</f>
        <v>#DIV/0!</v>
      </c>
      <c r="J19" s="211"/>
      <c r="K19" s="212"/>
      <c r="L19" s="213"/>
      <c r="M19" s="211"/>
      <c r="N19" s="727"/>
      <c r="O19" s="213"/>
      <c r="P19" s="211"/>
      <c r="Q19" s="214"/>
      <c r="R19" s="215" t="s">
        <v>149</v>
      </c>
      <c r="S19" s="216" t="s">
        <v>228</v>
      </c>
      <c r="T19" s="217" t="s">
        <v>229</v>
      </c>
      <c r="U19" s="122"/>
      <c r="V19" s="122"/>
    </row>
    <row r="20" spans="1:22" s="113" customFormat="1" ht="47.25" customHeight="1">
      <c r="A20" s="141" t="s">
        <v>155</v>
      </c>
      <c r="B20" s="218" t="s">
        <v>1254</v>
      </c>
      <c r="C20" s="219" t="s">
        <v>1435</v>
      </c>
      <c r="D20" s="220" t="s">
        <v>328</v>
      </c>
      <c r="E20" s="695"/>
      <c r="F20" s="1146"/>
      <c r="G20" s="221"/>
      <c r="H20" s="712"/>
      <c r="I20" s="1152"/>
      <c r="J20" s="222"/>
      <c r="K20" s="223"/>
      <c r="L20" s="224"/>
      <c r="M20" s="222"/>
      <c r="N20" s="712"/>
      <c r="O20" s="224"/>
      <c r="P20" s="222"/>
      <c r="Q20" s="225"/>
      <c r="R20" s="226" t="s">
        <v>230</v>
      </c>
      <c r="S20" s="227" t="s">
        <v>1195</v>
      </c>
      <c r="T20" s="228" t="s">
        <v>231</v>
      </c>
      <c r="U20" s="122"/>
      <c r="V20" s="122"/>
    </row>
    <row r="21" spans="1:22" s="113" customFormat="1" ht="52.5">
      <c r="A21" s="141"/>
      <c r="B21" s="229" t="s">
        <v>1255</v>
      </c>
      <c r="C21" s="230" t="s">
        <v>1436</v>
      </c>
      <c r="D21" s="231" t="s">
        <v>1196</v>
      </c>
      <c r="E21" s="696"/>
      <c r="F21" s="1158"/>
      <c r="G21" s="232"/>
      <c r="H21" s="713"/>
      <c r="I21" s="1154"/>
      <c r="J21" s="233"/>
      <c r="K21" s="234"/>
      <c r="L21" s="235"/>
      <c r="M21" s="233"/>
      <c r="N21" s="713"/>
      <c r="O21" s="235"/>
      <c r="P21" s="233"/>
      <c r="Q21" s="236"/>
      <c r="R21" s="203" t="s">
        <v>233</v>
      </c>
      <c r="S21" s="204" t="s">
        <v>234</v>
      </c>
      <c r="T21" s="205" t="s">
        <v>158</v>
      </c>
      <c r="U21" s="122"/>
      <c r="V21" s="122"/>
    </row>
    <row r="22" spans="1:22" s="113" customFormat="1" ht="52.5">
      <c r="A22" s="156" t="s">
        <v>152</v>
      </c>
      <c r="B22" s="157" t="s">
        <v>156</v>
      </c>
      <c r="C22" s="237" t="s">
        <v>1437</v>
      </c>
      <c r="D22" s="159" t="s">
        <v>235</v>
      </c>
      <c r="E22" s="697"/>
      <c r="F22" s="1157" t="e">
        <f>AVERAGE(E22:E29)</f>
        <v>#DIV/0!</v>
      </c>
      <c r="G22" s="238"/>
      <c r="H22" s="714"/>
      <c r="I22" s="1151" t="e">
        <f>AVERAGE(H22:H29)</f>
        <v>#DIV/0!</v>
      </c>
      <c r="J22" s="239"/>
      <c r="K22" s="240"/>
      <c r="L22" s="241"/>
      <c r="M22" s="239"/>
      <c r="N22" s="714"/>
      <c r="O22" s="241"/>
      <c r="P22" s="239"/>
      <c r="Q22" s="242"/>
      <c r="R22" s="165" t="s">
        <v>236</v>
      </c>
      <c r="S22" s="166" t="s">
        <v>237</v>
      </c>
      <c r="T22" s="167" t="s">
        <v>238</v>
      </c>
      <c r="U22" s="122"/>
      <c r="V22" s="122"/>
    </row>
    <row r="23" spans="1:22" s="113" customFormat="1" ht="52.5">
      <c r="A23" s="141" t="s">
        <v>153</v>
      </c>
      <c r="B23" s="168" t="s">
        <v>164</v>
      </c>
      <c r="C23" s="143" t="s">
        <v>1438</v>
      </c>
      <c r="D23" s="168" t="s">
        <v>1256</v>
      </c>
      <c r="E23" s="698"/>
      <c r="F23" s="1146"/>
      <c r="G23" s="221"/>
      <c r="H23" s="712"/>
      <c r="I23" s="1152"/>
      <c r="J23" s="222"/>
      <c r="K23" s="223"/>
      <c r="L23" s="224"/>
      <c r="M23" s="222"/>
      <c r="N23" s="712"/>
      <c r="O23" s="224"/>
      <c r="P23" s="222"/>
      <c r="Q23" s="225"/>
      <c r="R23" s="176" t="s">
        <v>239</v>
      </c>
      <c r="S23" s="177" t="s">
        <v>240</v>
      </c>
      <c r="T23" s="155" t="s">
        <v>241</v>
      </c>
      <c r="U23" s="122"/>
      <c r="V23" s="122"/>
    </row>
    <row r="24" spans="1:22" s="113" customFormat="1" ht="35">
      <c r="A24" s="141"/>
      <c r="B24" s="168" t="s">
        <v>164</v>
      </c>
      <c r="C24" s="143" t="s">
        <v>1439</v>
      </c>
      <c r="D24" s="144" t="s">
        <v>242</v>
      </c>
      <c r="E24" s="698"/>
      <c r="F24" s="1146"/>
      <c r="G24" s="221"/>
      <c r="H24" s="715"/>
      <c r="I24" s="1152"/>
      <c r="J24" s="243"/>
      <c r="K24" s="244"/>
      <c r="L24" s="245"/>
      <c r="M24" s="243"/>
      <c r="N24" s="715"/>
      <c r="O24" s="245"/>
      <c r="P24" s="243"/>
      <c r="Q24" s="246"/>
      <c r="R24" s="247" t="s">
        <v>166</v>
      </c>
      <c r="S24" s="248" t="s">
        <v>1424</v>
      </c>
      <c r="T24" s="167" t="s">
        <v>165</v>
      </c>
      <c r="U24" s="122"/>
      <c r="V24" s="122"/>
    </row>
    <row r="25" spans="1:22" s="113" customFormat="1" ht="53.25" customHeight="1">
      <c r="A25" s="141"/>
      <c r="B25" s="249" t="s">
        <v>438</v>
      </c>
      <c r="C25" s="143" t="s">
        <v>1440</v>
      </c>
      <c r="D25" s="249" t="s">
        <v>167</v>
      </c>
      <c r="E25" s="698"/>
      <c r="F25" s="1146"/>
      <c r="G25" s="221"/>
      <c r="H25" s="712"/>
      <c r="I25" s="1152"/>
      <c r="J25" s="222"/>
      <c r="K25" s="223"/>
      <c r="L25" s="224"/>
      <c r="M25" s="222"/>
      <c r="N25" s="712"/>
      <c r="O25" s="224"/>
      <c r="P25" s="222"/>
      <c r="Q25" s="225"/>
      <c r="R25" s="176" t="s">
        <v>1257</v>
      </c>
      <c r="S25" s="177" t="s">
        <v>243</v>
      </c>
      <c r="T25" s="155" t="s">
        <v>245</v>
      </c>
      <c r="U25" s="122"/>
      <c r="V25" s="122"/>
    </row>
    <row r="26" spans="1:22" s="113" customFormat="1" ht="52.5">
      <c r="A26" s="141"/>
      <c r="B26" s="249" t="s">
        <v>438</v>
      </c>
      <c r="C26" s="143" t="s">
        <v>1441</v>
      </c>
      <c r="D26" s="805" t="s">
        <v>1625</v>
      </c>
      <c r="E26" s="699"/>
      <c r="F26" s="1146"/>
      <c r="G26" s="251"/>
      <c r="H26" s="716"/>
      <c r="I26" s="1152"/>
      <c r="J26" s="252"/>
      <c r="K26" s="253"/>
      <c r="L26" s="254"/>
      <c r="M26" s="252"/>
      <c r="N26" s="716"/>
      <c r="O26" s="254"/>
      <c r="P26" s="252"/>
      <c r="Q26" s="255"/>
      <c r="R26" s="806" t="s">
        <v>1627</v>
      </c>
      <c r="S26" s="256" t="s">
        <v>1424</v>
      </c>
      <c r="T26" s="807" t="s">
        <v>1626</v>
      </c>
      <c r="U26" s="122"/>
      <c r="V26" s="122"/>
    </row>
    <row r="27" spans="1:22" s="113" customFormat="1" ht="87.5">
      <c r="A27" s="141"/>
      <c r="B27" s="250" t="s">
        <v>1258</v>
      </c>
      <c r="C27" s="143" t="s">
        <v>1622</v>
      </c>
      <c r="D27" s="250" t="s">
        <v>1555</v>
      </c>
      <c r="E27" s="699"/>
      <c r="F27" s="1146"/>
      <c r="G27" s="251"/>
      <c r="H27" s="716"/>
      <c r="I27" s="1152"/>
      <c r="J27" s="252"/>
      <c r="K27" s="253"/>
      <c r="L27" s="254"/>
      <c r="M27" s="252"/>
      <c r="N27" s="716"/>
      <c r="O27" s="254"/>
      <c r="P27" s="252"/>
      <c r="Q27" s="255"/>
      <c r="R27" s="153" t="s">
        <v>247</v>
      </c>
      <c r="S27" s="258" t="s">
        <v>248</v>
      </c>
      <c r="T27" s="257" t="s">
        <v>246</v>
      </c>
      <c r="U27" s="122"/>
      <c r="V27" s="122"/>
    </row>
    <row r="28" spans="1:22" s="113" customFormat="1" ht="52.5">
      <c r="A28" s="141"/>
      <c r="B28" s="249" t="s">
        <v>1259</v>
      </c>
      <c r="C28" s="143" t="s">
        <v>1442</v>
      </c>
      <c r="D28" s="259" t="s">
        <v>1443</v>
      </c>
      <c r="E28" s="698"/>
      <c r="F28" s="1146"/>
      <c r="G28" s="260"/>
      <c r="H28" s="717"/>
      <c r="I28" s="1152"/>
      <c r="J28" s="261"/>
      <c r="K28" s="262"/>
      <c r="L28" s="263"/>
      <c r="M28" s="261"/>
      <c r="N28" s="717"/>
      <c r="O28" s="263"/>
      <c r="P28" s="261"/>
      <c r="Q28" s="264"/>
      <c r="R28" s="176" t="s">
        <v>250</v>
      </c>
      <c r="S28" s="177" t="s">
        <v>249</v>
      </c>
      <c r="T28" s="155" t="s">
        <v>251</v>
      </c>
      <c r="U28" s="122"/>
      <c r="V28" s="122"/>
    </row>
    <row r="29" spans="1:22" s="113" customFormat="1" ht="35">
      <c r="A29" s="178"/>
      <c r="B29" s="265" t="s">
        <v>1209</v>
      </c>
      <c r="C29" s="143" t="s">
        <v>1444</v>
      </c>
      <c r="D29" s="266" t="s">
        <v>168</v>
      </c>
      <c r="E29" s="693"/>
      <c r="F29" s="1158"/>
      <c r="G29" s="198"/>
      <c r="H29" s="710"/>
      <c r="I29" s="1154"/>
      <c r="J29" s="199"/>
      <c r="K29" s="200"/>
      <c r="L29" s="201"/>
      <c r="M29" s="199"/>
      <c r="N29" s="710"/>
      <c r="O29" s="201"/>
      <c r="P29" s="199"/>
      <c r="Q29" s="202"/>
      <c r="R29" s="187" t="s">
        <v>252</v>
      </c>
      <c r="S29" s="188" t="s">
        <v>169</v>
      </c>
      <c r="T29" s="189" t="s">
        <v>253</v>
      </c>
      <c r="U29" s="122"/>
      <c r="V29" s="122"/>
    </row>
    <row r="30" spans="1:22" s="113" customFormat="1" ht="52.5">
      <c r="A30" s="141"/>
      <c r="B30" s="157" t="s">
        <v>435</v>
      </c>
      <c r="C30" s="158" t="s">
        <v>1445</v>
      </c>
      <c r="D30" s="159" t="s">
        <v>1197</v>
      </c>
      <c r="E30" s="697"/>
      <c r="F30" s="1157" t="e">
        <f>AVERAGE(E30:E38)</f>
        <v>#DIV/0!</v>
      </c>
      <c r="G30" s="267"/>
      <c r="H30" s="714"/>
      <c r="I30" s="1151" t="e">
        <f>AVERAGE(H30:H38)</f>
        <v>#DIV/0!</v>
      </c>
      <c r="J30" s="239"/>
      <c r="K30" s="240"/>
      <c r="L30" s="241"/>
      <c r="M30" s="239"/>
      <c r="N30" s="714"/>
      <c r="O30" s="241"/>
      <c r="P30" s="239"/>
      <c r="Q30" s="242"/>
      <c r="R30" s="165" t="s">
        <v>254</v>
      </c>
      <c r="S30" s="166" t="s">
        <v>255</v>
      </c>
      <c r="T30" s="167" t="s">
        <v>256</v>
      </c>
      <c r="U30" s="122"/>
      <c r="V30" s="122"/>
    </row>
    <row r="31" spans="1:22" s="113" customFormat="1" ht="59.25" customHeight="1">
      <c r="A31" s="141"/>
      <c r="B31" s="259" t="s">
        <v>436</v>
      </c>
      <c r="C31" s="268" t="s">
        <v>1446</v>
      </c>
      <c r="D31" s="259" t="s">
        <v>1198</v>
      </c>
      <c r="E31" s="698"/>
      <c r="F31" s="1146"/>
      <c r="G31" s="269"/>
      <c r="H31" s="712"/>
      <c r="I31" s="1152"/>
      <c r="J31" s="222"/>
      <c r="K31" s="223"/>
      <c r="L31" s="224"/>
      <c r="M31" s="222"/>
      <c r="N31" s="712"/>
      <c r="O31" s="224"/>
      <c r="P31" s="222"/>
      <c r="Q31" s="225"/>
      <c r="R31" s="176" t="s">
        <v>257</v>
      </c>
      <c r="S31" s="177" t="s">
        <v>258</v>
      </c>
      <c r="T31" s="155" t="s">
        <v>259</v>
      </c>
      <c r="U31" s="122"/>
      <c r="V31" s="122"/>
    </row>
    <row r="32" spans="1:22" s="113" customFormat="1" ht="42" customHeight="1">
      <c r="A32" s="141"/>
      <c r="B32" s="249" t="s">
        <v>1260</v>
      </c>
      <c r="C32" s="268" t="s">
        <v>1447</v>
      </c>
      <c r="D32" s="170" t="s">
        <v>261</v>
      </c>
      <c r="E32" s="698"/>
      <c r="F32" s="1146"/>
      <c r="G32" s="269"/>
      <c r="H32" s="712"/>
      <c r="I32" s="1152"/>
      <c r="J32" s="222"/>
      <c r="K32" s="223"/>
      <c r="L32" s="224"/>
      <c r="M32" s="222"/>
      <c r="N32" s="712"/>
      <c r="O32" s="224"/>
      <c r="P32" s="222"/>
      <c r="Q32" s="225"/>
      <c r="R32" s="176" t="s">
        <v>260</v>
      </c>
      <c r="S32" s="177" t="s">
        <v>262</v>
      </c>
      <c r="T32" s="155" t="s">
        <v>263</v>
      </c>
      <c r="U32" s="122"/>
      <c r="V32" s="122"/>
    </row>
    <row r="33" spans="1:22" s="113" customFormat="1" ht="42" customHeight="1">
      <c r="A33" s="141" t="s">
        <v>176</v>
      </c>
      <c r="B33" s="168" t="s">
        <v>264</v>
      </c>
      <c r="C33" s="268" t="s">
        <v>1448</v>
      </c>
      <c r="D33" s="270" t="s">
        <v>1199</v>
      </c>
      <c r="E33" s="690"/>
      <c r="F33" s="1146"/>
      <c r="G33" s="269"/>
      <c r="H33" s="712"/>
      <c r="I33" s="1152"/>
      <c r="J33" s="222"/>
      <c r="K33" s="223"/>
      <c r="L33" s="224"/>
      <c r="M33" s="222"/>
      <c r="N33" s="712"/>
      <c r="O33" s="224"/>
      <c r="P33" s="222"/>
      <c r="Q33" s="225"/>
      <c r="R33" s="176" t="s">
        <v>265</v>
      </c>
      <c r="S33" s="227" t="s">
        <v>266</v>
      </c>
      <c r="T33" s="228" t="s">
        <v>158</v>
      </c>
      <c r="U33" s="122"/>
      <c r="V33" s="122"/>
    </row>
    <row r="34" spans="1:22" s="113" customFormat="1" ht="52.75" customHeight="1">
      <c r="A34" s="141"/>
      <c r="B34" s="168" t="s">
        <v>1261</v>
      </c>
      <c r="C34" s="268" t="s">
        <v>1623</v>
      </c>
      <c r="D34" s="170" t="s">
        <v>1556</v>
      </c>
      <c r="E34" s="690"/>
      <c r="F34" s="1146"/>
      <c r="G34" s="221"/>
      <c r="H34" s="712"/>
      <c r="I34" s="1152"/>
      <c r="J34" s="222"/>
      <c r="K34" s="223"/>
      <c r="L34" s="224"/>
      <c r="M34" s="222"/>
      <c r="N34" s="712"/>
      <c r="O34" s="224"/>
      <c r="P34" s="222"/>
      <c r="Q34" s="225"/>
      <c r="R34" s="176" t="s">
        <v>265</v>
      </c>
      <c r="S34" s="227" t="s">
        <v>266</v>
      </c>
      <c r="T34" s="228" t="s">
        <v>158</v>
      </c>
      <c r="U34" s="122"/>
      <c r="V34" s="122"/>
    </row>
    <row r="35" spans="1:22" s="113" customFormat="1" ht="42" customHeight="1">
      <c r="A35" s="141"/>
      <c r="B35" s="168" t="s">
        <v>1262</v>
      </c>
      <c r="C35" s="268" t="s">
        <v>1449</v>
      </c>
      <c r="D35" s="170" t="s">
        <v>170</v>
      </c>
      <c r="E35" s="690"/>
      <c r="F35" s="1146"/>
      <c r="G35" s="221"/>
      <c r="H35" s="712"/>
      <c r="I35" s="1152"/>
      <c r="J35" s="222"/>
      <c r="K35" s="223"/>
      <c r="L35" s="224"/>
      <c r="M35" s="222"/>
      <c r="N35" s="712"/>
      <c r="O35" s="224"/>
      <c r="P35" s="222"/>
      <c r="Q35" s="225"/>
      <c r="R35" s="176" t="s">
        <v>267</v>
      </c>
      <c r="S35" s="271" t="s">
        <v>1424</v>
      </c>
      <c r="T35" s="155" t="s">
        <v>268</v>
      </c>
      <c r="U35" s="122"/>
      <c r="V35" s="122"/>
    </row>
    <row r="36" spans="1:22" s="113" customFormat="1" ht="35">
      <c r="A36" s="141"/>
      <c r="B36" s="168" t="s">
        <v>110</v>
      </c>
      <c r="C36" s="268" t="s">
        <v>1450</v>
      </c>
      <c r="D36" s="270" t="s">
        <v>269</v>
      </c>
      <c r="E36" s="690"/>
      <c r="F36" s="1146"/>
      <c r="G36" s="221"/>
      <c r="H36" s="712"/>
      <c r="I36" s="1152"/>
      <c r="J36" s="222"/>
      <c r="K36" s="223"/>
      <c r="L36" s="224"/>
      <c r="M36" s="222"/>
      <c r="N36" s="712"/>
      <c r="O36" s="224"/>
      <c r="P36" s="222"/>
      <c r="Q36" s="225"/>
      <c r="R36" s="176" t="s">
        <v>270</v>
      </c>
      <c r="S36" s="177" t="s">
        <v>271</v>
      </c>
      <c r="T36" s="155" t="s">
        <v>1263</v>
      </c>
      <c r="U36" s="122"/>
      <c r="V36" s="122"/>
    </row>
    <row r="37" spans="1:22" s="113" customFormat="1" ht="35">
      <c r="A37" s="141"/>
      <c r="B37" s="168" t="s">
        <v>110</v>
      </c>
      <c r="C37" s="268" t="s">
        <v>1624</v>
      </c>
      <c r="D37" s="310" t="s">
        <v>1551</v>
      </c>
      <c r="E37" s="700"/>
      <c r="F37" s="1146"/>
      <c r="G37" s="656"/>
      <c r="H37" s="718"/>
      <c r="I37" s="1152"/>
      <c r="J37" s="657"/>
      <c r="K37" s="658"/>
      <c r="L37" s="659"/>
      <c r="M37" s="657"/>
      <c r="N37" s="718"/>
      <c r="O37" s="659"/>
      <c r="P37" s="657"/>
      <c r="Q37" s="660"/>
      <c r="R37" s="661"/>
      <c r="S37" s="605"/>
      <c r="T37" s="662"/>
      <c r="U37" s="122"/>
      <c r="V37" s="122"/>
    </row>
    <row r="38" spans="1:22" s="113" customFormat="1" ht="59.25" customHeight="1">
      <c r="A38" s="141"/>
      <c r="B38" s="179" t="s">
        <v>121</v>
      </c>
      <c r="C38" s="169" t="s">
        <v>1543</v>
      </c>
      <c r="D38" s="272" t="s">
        <v>272</v>
      </c>
      <c r="E38" s="692"/>
      <c r="F38" s="1158"/>
      <c r="G38" s="273"/>
      <c r="H38" s="710"/>
      <c r="I38" s="1154"/>
      <c r="J38" s="199"/>
      <c r="K38" s="200"/>
      <c r="L38" s="201"/>
      <c r="M38" s="199"/>
      <c r="N38" s="710"/>
      <c r="O38" s="201"/>
      <c r="P38" s="199"/>
      <c r="Q38" s="202"/>
      <c r="R38" s="187" t="s">
        <v>273</v>
      </c>
      <c r="S38" s="204" t="s">
        <v>171</v>
      </c>
      <c r="T38" s="189" t="s">
        <v>274</v>
      </c>
      <c r="U38" s="122"/>
      <c r="V38" s="122"/>
    </row>
    <row r="39" spans="1:22" s="113" customFormat="1" ht="52.5">
      <c r="A39" s="156" t="s">
        <v>1264</v>
      </c>
      <c r="B39" s="157" t="s">
        <v>433</v>
      </c>
      <c r="C39" s="237" t="s">
        <v>1452</v>
      </c>
      <c r="D39" s="159" t="s">
        <v>275</v>
      </c>
      <c r="E39" s="691"/>
      <c r="F39" s="1159" t="e">
        <f>AVERAGE(E39:E42)</f>
        <v>#DIV/0!</v>
      </c>
      <c r="G39" s="267"/>
      <c r="H39" s="714"/>
      <c r="I39" s="1151" t="e">
        <f>AVERAGE(H39:H42)</f>
        <v>#DIV/0!</v>
      </c>
      <c r="J39" s="239"/>
      <c r="K39" s="240"/>
      <c r="L39" s="241"/>
      <c r="M39" s="239"/>
      <c r="N39" s="714"/>
      <c r="O39" s="241"/>
      <c r="P39" s="239"/>
      <c r="Q39" s="242"/>
      <c r="R39" s="165" t="s">
        <v>276</v>
      </c>
      <c r="S39" s="166" t="s">
        <v>172</v>
      </c>
      <c r="T39" s="812" t="s">
        <v>1632</v>
      </c>
      <c r="U39" s="122"/>
      <c r="V39" s="122"/>
    </row>
    <row r="40" spans="1:22" s="113" customFormat="1" ht="52.5">
      <c r="A40" s="141"/>
      <c r="B40" s="157" t="s">
        <v>433</v>
      </c>
      <c r="C40" s="169" t="s">
        <v>1453</v>
      </c>
      <c r="D40" s="170" t="s">
        <v>278</v>
      </c>
      <c r="E40" s="698"/>
      <c r="F40" s="1160"/>
      <c r="G40" s="269"/>
      <c r="H40" s="712"/>
      <c r="I40" s="1152"/>
      <c r="J40" s="222"/>
      <c r="K40" s="223"/>
      <c r="L40" s="224"/>
      <c r="M40" s="222"/>
      <c r="N40" s="712"/>
      <c r="O40" s="224"/>
      <c r="P40" s="222"/>
      <c r="Q40" s="225"/>
      <c r="R40" s="226" t="s">
        <v>279</v>
      </c>
      <c r="S40" s="227" t="s">
        <v>280</v>
      </c>
      <c r="T40" s="228" t="s">
        <v>281</v>
      </c>
      <c r="U40" s="122"/>
      <c r="V40" s="122"/>
    </row>
    <row r="41" spans="1:22" s="113" customFormat="1" ht="42" customHeight="1">
      <c r="A41" s="141"/>
      <c r="B41" s="275" t="s">
        <v>434</v>
      </c>
      <c r="C41" s="169" t="s">
        <v>1454</v>
      </c>
      <c r="D41" s="170" t="s">
        <v>282</v>
      </c>
      <c r="E41" s="698"/>
      <c r="F41" s="1160"/>
      <c r="G41" s="269"/>
      <c r="H41" s="712"/>
      <c r="I41" s="1152"/>
      <c r="J41" s="222"/>
      <c r="K41" s="223"/>
      <c r="L41" s="224"/>
      <c r="M41" s="222"/>
      <c r="N41" s="712"/>
      <c r="O41" s="224"/>
      <c r="P41" s="222"/>
      <c r="Q41" s="225"/>
      <c r="R41" s="226" t="s">
        <v>283</v>
      </c>
      <c r="S41" s="227" t="s">
        <v>292</v>
      </c>
      <c r="T41" s="228" t="s">
        <v>291</v>
      </c>
      <c r="U41" s="122"/>
      <c r="V41" s="122"/>
    </row>
    <row r="42" spans="1:22" s="113" customFormat="1" ht="42" customHeight="1">
      <c r="A42" s="178"/>
      <c r="B42" s="276" t="s">
        <v>1203</v>
      </c>
      <c r="C42" s="277" t="s">
        <v>1455</v>
      </c>
      <c r="D42" s="278" t="s">
        <v>284</v>
      </c>
      <c r="E42" s="693"/>
      <c r="F42" s="1161"/>
      <c r="G42" s="198"/>
      <c r="H42" s="710"/>
      <c r="I42" s="1154"/>
      <c r="J42" s="199"/>
      <c r="K42" s="200"/>
      <c r="L42" s="201"/>
      <c r="M42" s="199"/>
      <c r="N42" s="710"/>
      <c r="O42" s="201"/>
      <c r="P42" s="199"/>
      <c r="Q42" s="202"/>
      <c r="R42" s="187" t="s">
        <v>285</v>
      </c>
      <c r="S42" s="188" t="s">
        <v>290</v>
      </c>
      <c r="T42" s="189" t="s">
        <v>295</v>
      </c>
      <c r="U42" s="122"/>
      <c r="V42" s="122"/>
    </row>
    <row r="43" spans="1:22" s="113" customFormat="1" ht="52.5">
      <c r="A43" s="156" t="s">
        <v>1265</v>
      </c>
      <c r="B43" s="157" t="s">
        <v>1202</v>
      </c>
      <c r="C43" s="208" t="s">
        <v>1456</v>
      </c>
      <c r="D43" s="159" t="s">
        <v>293</v>
      </c>
      <c r="E43" s="691"/>
      <c r="F43" s="1155" t="e">
        <f>AVERAGE(E43:E47)</f>
        <v>#DIV/0!</v>
      </c>
      <c r="G43" s="279"/>
      <c r="H43" s="719"/>
      <c r="I43" s="1148" t="e">
        <f>AVERAGE(H43:H47)</f>
        <v>#DIV/0!</v>
      </c>
      <c r="J43" s="280"/>
      <c r="K43" s="281"/>
      <c r="L43" s="282"/>
      <c r="M43" s="280"/>
      <c r="N43" s="728"/>
      <c r="O43" s="282"/>
      <c r="P43" s="280"/>
      <c r="Q43" s="283"/>
      <c r="R43" s="165" t="s">
        <v>286</v>
      </c>
      <c r="S43" s="166" t="s">
        <v>287</v>
      </c>
      <c r="T43" s="167" t="s">
        <v>177</v>
      </c>
      <c r="U43" s="122"/>
      <c r="V43" s="122"/>
    </row>
    <row r="44" spans="1:22" s="113" customFormat="1" ht="52.5">
      <c r="A44" s="141"/>
      <c r="B44" s="168" t="s">
        <v>1266</v>
      </c>
      <c r="C44" s="284" t="s">
        <v>1457</v>
      </c>
      <c r="D44" s="170" t="s">
        <v>288</v>
      </c>
      <c r="E44" s="698"/>
      <c r="F44" s="1156"/>
      <c r="G44" s="285"/>
      <c r="H44" s="708"/>
      <c r="I44" s="1149"/>
      <c r="J44" s="172"/>
      <c r="K44" s="173"/>
      <c r="L44" s="174"/>
      <c r="M44" s="172"/>
      <c r="N44" s="708"/>
      <c r="O44" s="174"/>
      <c r="P44" s="172"/>
      <c r="Q44" s="175"/>
      <c r="R44" s="176" t="s">
        <v>289</v>
      </c>
      <c r="S44" s="286" t="s">
        <v>290</v>
      </c>
      <c r="T44" s="155" t="s">
        <v>295</v>
      </c>
      <c r="U44" s="122"/>
      <c r="V44" s="122"/>
    </row>
    <row r="45" spans="1:22" s="113" customFormat="1" ht="52.5">
      <c r="A45" s="141"/>
      <c r="B45" s="168" t="s">
        <v>1267</v>
      </c>
      <c r="C45" s="284" t="s">
        <v>1458</v>
      </c>
      <c r="D45" s="170" t="s">
        <v>294</v>
      </c>
      <c r="E45" s="698"/>
      <c r="F45" s="1156"/>
      <c r="G45" s="285"/>
      <c r="H45" s="708"/>
      <c r="I45" s="1149"/>
      <c r="J45" s="172"/>
      <c r="K45" s="173"/>
      <c r="L45" s="174"/>
      <c r="M45" s="172"/>
      <c r="N45" s="708"/>
      <c r="O45" s="174"/>
      <c r="P45" s="172"/>
      <c r="Q45" s="175"/>
      <c r="R45" s="226" t="s">
        <v>174</v>
      </c>
      <c r="S45" s="177" t="s">
        <v>296</v>
      </c>
      <c r="T45" s="228" t="s">
        <v>177</v>
      </c>
      <c r="U45" s="122"/>
      <c r="V45" s="122"/>
    </row>
    <row r="46" spans="1:22" s="113" customFormat="1" ht="42" customHeight="1">
      <c r="A46" s="141"/>
      <c r="B46" s="168" t="s">
        <v>1268</v>
      </c>
      <c r="C46" s="284" t="s">
        <v>1459</v>
      </c>
      <c r="D46" s="170" t="s">
        <v>173</v>
      </c>
      <c r="E46" s="701"/>
      <c r="F46" s="1156"/>
      <c r="G46" s="285"/>
      <c r="H46" s="708"/>
      <c r="I46" s="1149"/>
      <c r="J46" s="172"/>
      <c r="K46" s="173"/>
      <c r="L46" s="174"/>
      <c r="M46" s="172"/>
      <c r="N46" s="708"/>
      <c r="O46" s="174"/>
      <c r="P46" s="172"/>
      <c r="Q46" s="175"/>
      <c r="R46" s="226" t="s">
        <v>297</v>
      </c>
      <c r="S46" s="227" t="s">
        <v>298</v>
      </c>
      <c r="T46" s="228" t="s">
        <v>175</v>
      </c>
      <c r="U46" s="122"/>
      <c r="V46" s="122"/>
    </row>
    <row r="47" spans="1:22" s="113" customFormat="1" ht="52.5">
      <c r="A47" s="287" t="s">
        <v>1269</v>
      </c>
      <c r="B47" s="179" t="s">
        <v>1270</v>
      </c>
      <c r="C47" s="230" t="s">
        <v>1460</v>
      </c>
      <c r="D47" s="197" t="s">
        <v>299</v>
      </c>
      <c r="E47" s="693"/>
      <c r="F47" s="1106"/>
      <c r="G47" s="288"/>
      <c r="H47" s="720"/>
      <c r="I47" s="1150"/>
      <c r="J47" s="289"/>
      <c r="K47" s="290"/>
      <c r="L47" s="291"/>
      <c r="M47" s="289"/>
      <c r="N47" s="720"/>
      <c r="O47" s="291"/>
      <c r="P47" s="289"/>
      <c r="Q47" s="292"/>
      <c r="R47" s="293" t="s">
        <v>166</v>
      </c>
      <c r="S47" s="294" t="s">
        <v>300</v>
      </c>
      <c r="T47" s="295" t="s">
        <v>301</v>
      </c>
      <c r="U47" s="122"/>
      <c r="V47" s="122"/>
    </row>
    <row r="48" spans="1:22" s="113" customFormat="1" ht="52.5">
      <c r="A48" s="156" t="s">
        <v>1271</v>
      </c>
      <c r="B48" s="157" t="s">
        <v>199</v>
      </c>
      <c r="C48" s="296" t="s">
        <v>1461</v>
      </c>
      <c r="D48" s="159" t="s">
        <v>302</v>
      </c>
      <c r="E48" s="697"/>
      <c r="F48" s="1155" t="e">
        <f>AVERAGE(E48:E56)</f>
        <v>#DIV/0!</v>
      </c>
      <c r="G48" s="279"/>
      <c r="H48" s="719"/>
      <c r="I48" s="1148" t="e">
        <f>AVERAGE(H48:H56)</f>
        <v>#DIV/0!</v>
      </c>
      <c r="J48" s="280"/>
      <c r="K48" s="281"/>
      <c r="L48" s="282"/>
      <c r="M48" s="280"/>
      <c r="N48" s="728"/>
      <c r="O48" s="282"/>
      <c r="P48" s="280"/>
      <c r="Q48" s="283"/>
      <c r="R48" s="165" t="s">
        <v>303</v>
      </c>
      <c r="S48" s="166" t="s">
        <v>304</v>
      </c>
      <c r="T48" s="167" t="s">
        <v>177</v>
      </c>
      <c r="U48" s="122"/>
      <c r="V48" s="122"/>
    </row>
    <row r="49" spans="1:46" s="113" customFormat="1" ht="35">
      <c r="A49" s="141"/>
      <c r="B49" s="168" t="s">
        <v>201</v>
      </c>
      <c r="C49" s="268" t="s">
        <v>1462</v>
      </c>
      <c r="D49" s="144" t="s">
        <v>305</v>
      </c>
      <c r="E49" s="698"/>
      <c r="F49" s="1156"/>
      <c r="G49" s="285"/>
      <c r="H49" s="708"/>
      <c r="I49" s="1149"/>
      <c r="J49" s="172"/>
      <c r="K49" s="173"/>
      <c r="L49" s="174"/>
      <c r="M49" s="172"/>
      <c r="N49" s="708"/>
      <c r="O49" s="174"/>
      <c r="P49" s="172"/>
      <c r="Q49" s="175"/>
      <c r="R49" s="226" t="s">
        <v>306</v>
      </c>
      <c r="S49" s="227" t="s">
        <v>307</v>
      </c>
      <c r="T49" s="228" t="s">
        <v>178</v>
      </c>
      <c r="U49" s="122"/>
      <c r="V49" s="122"/>
    </row>
    <row r="50" spans="1:46" s="113" customFormat="1" ht="52.5">
      <c r="A50" s="141"/>
      <c r="B50" s="297" t="s">
        <v>200</v>
      </c>
      <c r="C50" s="268" t="s">
        <v>1463</v>
      </c>
      <c r="D50" s="298" t="s">
        <v>1200</v>
      </c>
      <c r="E50" s="699"/>
      <c r="F50" s="1156"/>
      <c r="G50" s="285"/>
      <c r="H50" s="721"/>
      <c r="I50" s="1149"/>
      <c r="J50" s="299"/>
      <c r="K50" s="300"/>
      <c r="L50" s="301"/>
      <c r="M50" s="299"/>
      <c r="N50" s="721"/>
      <c r="O50" s="301"/>
      <c r="P50" s="299"/>
      <c r="Q50" s="302"/>
      <c r="R50" s="303" t="s">
        <v>308</v>
      </c>
      <c r="S50" s="304" t="s">
        <v>179</v>
      </c>
      <c r="T50" s="305" t="s">
        <v>309</v>
      </c>
      <c r="U50" s="122"/>
      <c r="V50" s="122"/>
    </row>
    <row r="51" spans="1:46" s="113" customFormat="1" ht="70">
      <c r="A51" s="141"/>
      <c r="B51" s="168" t="s">
        <v>1271</v>
      </c>
      <c r="C51" s="268" t="s">
        <v>1464</v>
      </c>
      <c r="D51" s="270" t="s">
        <v>1272</v>
      </c>
      <c r="E51" s="699"/>
      <c r="F51" s="1156"/>
      <c r="G51" s="285"/>
      <c r="H51" s="708"/>
      <c r="I51" s="1149"/>
      <c r="J51" s="172"/>
      <c r="K51" s="173"/>
      <c r="L51" s="174"/>
      <c r="M51" s="172"/>
      <c r="N51" s="708"/>
      <c r="O51" s="174"/>
      <c r="P51" s="172"/>
      <c r="Q51" s="175"/>
      <c r="R51" s="176" t="s">
        <v>1273</v>
      </c>
      <c r="S51" s="271" t="s">
        <v>1424</v>
      </c>
      <c r="T51" s="155" t="s">
        <v>310</v>
      </c>
      <c r="U51" s="122"/>
      <c r="V51" s="122"/>
    </row>
    <row r="52" spans="1:46" s="113" customFormat="1" ht="35">
      <c r="A52" s="141"/>
      <c r="B52" s="168" t="s">
        <v>1274</v>
      </c>
      <c r="C52" s="268" t="s">
        <v>1465</v>
      </c>
      <c r="D52" s="306" t="s">
        <v>311</v>
      </c>
      <c r="E52" s="698"/>
      <c r="F52" s="1156"/>
      <c r="G52" s="285"/>
      <c r="H52" s="708"/>
      <c r="I52" s="1149"/>
      <c r="J52" s="172"/>
      <c r="K52" s="173"/>
      <c r="L52" s="174"/>
      <c r="M52" s="172"/>
      <c r="N52" s="708"/>
      <c r="O52" s="174"/>
      <c r="P52" s="172"/>
      <c r="Q52" s="175"/>
      <c r="R52" s="307" t="s">
        <v>1257</v>
      </c>
      <c r="S52" s="308" t="s">
        <v>180</v>
      </c>
      <c r="T52" s="309" t="s">
        <v>312</v>
      </c>
      <c r="U52" s="122"/>
      <c r="V52" s="122"/>
    </row>
    <row r="53" spans="1:46" s="113" customFormat="1" ht="50.5">
      <c r="A53" s="141"/>
      <c r="B53" s="168" t="s">
        <v>1274</v>
      </c>
      <c r="C53" s="268" t="s">
        <v>1466</v>
      </c>
      <c r="D53" s="310" t="s">
        <v>1467</v>
      </c>
      <c r="E53" s="698"/>
      <c r="F53" s="1156"/>
      <c r="G53" s="285"/>
      <c r="H53" s="708"/>
      <c r="I53" s="1149"/>
      <c r="J53" s="172"/>
      <c r="K53" s="173"/>
      <c r="L53" s="174"/>
      <c r="M53" s="172"/>
      <c r="N53" s="708"/>
      <c r="O53" s="174"/>
      <c r="P53" s="172"/>
      <c r="Q53" s="175"/>
      <c r="R53" s="307" t="s">
        <v>1257</v>
      </c>
      <c r="S53" s="308" t="s">
        <v>180</v>
      </c>
      <c r="T53" s="309" t="s">
        <v>312</v>
      </c>
      <c r="U53" s="122"/>
      <c r="V53" s="122"/>
    </row>
    <row r="54" spans="1:46" s="113" customFormat="1" ht="35">
      <c r="A54" s="141"/>
      <c r="B54" s="168" t="s">
        <v>1275</v>
      </c>
      <c r="C54" s="268" t="s">
        <v>1468</v>
      </c>
      <c r="D54" s="144" t="s">
        <v>186</v>
      </c>
      <c r="E54" s="698"/>
      <c r="F54" s="1156"/>
      <c r="G54" s="285"/>
      <c r="H54" s="708"/>
      <c r="I54" s="1149"/>
      <c r="J54" s="172"/>
      <c r="K54" s="173"/>
      <c r="L54" s="174"/>
      <c r="M54" s="172"/>
      <c r="N54" s="708"/>
      <c r="O54" s="174"/>
      <c r="P54" s="172"/>
      <c r="Q54" s="175"/>
      <c r="R54" s="307" t="s">
        <v>1257</v>
      </c>
      <c r="S54" s="308" t="s">
        <v>180</v>
      </c>
      <c r="T54" s="309" t="s">
        <v>312</v>
      </c>
      <c r="U54" s="122"/>
      <c r="V54" s="122"/>
    </row>
    <row r="55" spans="1:46" s="113" customFormat="1" ht="23">
      <c r="A55" s="141"/>
      <c r="B55" s="297" t="s">
        <v>1271</v>
      </c>
      <c r="C55" s="268" t="s">
        <v>1469</v>
      </c>
      <c r="D55" s="298" t="s">
        <v>313</v>
      </c>
      <c r="E55" s="701"/>
      <c r="F55" s="1156"/>
      <c r="G55" s="285"/>
      <c r="H55" s="722"/>
      <c r="I55" s="1149"/>
      <c r="J55" s="311"/>
      <c r="K55" s="312"/>
      <c r="L55" s="313"/>
      <c r="M55" s="311"/>
      <c r="N55" s="722"/>
      <c r="O55" s="313"/>
      <c r="P55" s="311"/>
      <c r="Q55" s="314"/>
      <c r="R55" s="315" t="s">
        <v>314</v>
      </c>
      <c r="S55" s="316" t="s">
        <v>1193</v>
      </c>
      <c r="T55" s="317" t="s">
        <v>181</v>
      </c>
      <c r="U55" s="122"/>
      <c r="V55" s="122"/>
    </row>
    <row r="56" spans="1:46" s="113" customFormat="1" ht="35">
      <c r="A56" s="178"/>
      <c r="B56" s="179" t="s">
        <v>1276</v>
      </c>
      <c r="C56" s="196" t="s">
        <v>1470</v>
      </c>
      <c r="D56" s="197" t="s">
        <v>183</v>
      </c>
      <c r="E56" s="702"/>
      <c r="F56" s="1106"/>
      <c r="G56" s="318"/>
      <c r="H56" s="709"/>
      <c r="I56" s="1150"/>
      <c r="J56" s="183"/>
      <c r="K56" s="184"/>
      <c r="L56" s="185"/>
      <c r="M56" s="183"/>
      <c r="N56" s="709"/>
      <c r="O56" s="185"/>
      <c r="P56" s="183"/>
      <c r="Q56" s="186"/>
      <c r="R56" s="187" t="s">
        <v>182</v>
      </c>
      <c r="S56" s="188" t="s">
        <v>184</v>
      </c>
      <c r="T56" s="189" t="s">
        <v>185</v>
      </c>
      <c r="U56" s="122"/>
      <c r="V56" s="122"/>
    </row>
    <row r="57" spans="1:46" s="113" customFormat="1" ht="52.5">
      <c r="A57" s="156" t="s">
        <v>1277</v>
      </c>
      <c r="B57" s="319" t="s">
        <v>1201</v>
      </c>
      <c r="C57" s="320" t="s">
        <v>1471</v>
      </c>
      <c r="D57" s="321" t="s">
        <v>384</v>
      </c>
      <c r="E57" s="703"/>
      <c r="F57" s="1146" t="e">
        <f>AVERAGE(E57:E61)</f>
        <v>#DIV/0!</v>
      </c>
      <c r="G57" s="322"/>
      <c r="H57" s="723"/>
      <c r="I57" s="1151" t="e">
        <f>AVERAGE(H57:H61)</f>
        <v>#DIV/0!</v>
      </c>
      <c r="J57" s="323"/>
      <c r="K57" s="312"/>
      <c r="L57" s="313"/>
      <c r="M57" s="311"/>
      <c r="N57" s="722"/>
      <c r="O57" s="313"/>
      <c r="P57" s="311"/>
      <c r="Q57" s="314"/>
      <c r="R57" s="315" t="s">
        <v>187</v>
      </c>
      <c r="S57" s="316" t="s">
        <v>1424</v>
      </c>
      <c r="T57" s="317" t="s">
        <v>315</v>
      </c>
      <c r="U57" s="122"/>
      <c r="V57" s="122"/>
    </row>
    <row r="58" spans="1:46" s="113" customFormat="1" ht="52.5">
      <c r="A58" s="141"/>
      <c r="B58" s="324" t="s">
        <v>1278</v>
      </c>
      <c r="C58" s="268" t="s">
        <v>1472</v>
      </c>
      <c r="D58" s="270" t="s">
        <v>394</v>
      </c>
      <c r="E58" s="690"/>
      <c r="F58" s="1146"/>
      <c r="G58" s="322"/>
      <c r="H58" s="708"/>
      <c r="I58" s="1152"/>
      <c r="J58" s="172"/>
      <c r="K58" s="173"/>
      <c r="L58" s="174"/>
      <c r="M58" s="172"/>
      <c r="N58" s="708"/>
      <c r="O58" s="174"/>
      <c r="P58" s="172"/>
      <c r="Q58" s="175"/>
      <c r="R58" s="176" t="s">
        <v>1279</v>
      </c>
      <c r="S58" s="177" t="s">
        <v>189</v>
      </c>
      <c r="T58" s="155" t="s">
        <v>188</v>
      </c>
      <c r="U58" s="122"/>
      <c r="V58" s="122"/>
    </row>
    <row r="59" spans="1:46" s="113" customFormat="1" ht="35">
      <c r="A59" s="141"/>
      <c r="B59" s="325" t="s">
        <v>1276</v>
      </c>
      <c r="C59" s="268" t="s">
        <v>1473</v>
      </c>
      <c r="D59" s="326" t="s">
        <v>192</v>
      </c>
      <c r="E59" s="704"/>
      <c r="F59" s="1146"/>
      <c r="G59" s="327"/>
      <c r="H59" s="716"/>
      <c r="I59" s="1152"/>
      <c r="J59" s="252"/>
      <c r="K59" s="253"/>
      <c r="L59" s="254"/>
      <c r="M59" s="252"/>
      <c r="N59" s="716"/>
      <c r="O59" s="254"/>
      <c r="P59" s="252"/>
      <c r="Q59" s="255"/>
      <c r="R59" s="153" t="s">
        <v>1280</v>
      </c>
      <c r="S59" s="258" t="s">
        <v>190</v>
      </c>
      <c r="T59" s="257" t="s">
        <v>191</v>
      </c>
      <c r="U59" s="122"/>
      <c r="V59" s="122"/>
    </row>
    <row r="60" spans="1:46" s="113" customFormat="1" ht="66.75" customHeight="1">
      <c r="A60" s="141"/>
      <c r="B60" s="168" t="s">
        <v>1281</v>
      </c>
      <c r="C60" s="268" t="s">
        <v>1474</v>
      </c>
      <c r="D60" s="328" t="s">
        <v>1475</v>
      </c>
      <c r="E60" s="690"/>
      <c r="F60" s="1146"/>
      <c r="G60" s="329"/>
      <c r="H60" s="724"/>
      <c r="I60" s="1152"/>
      <c r="J60" s="331"/>
      <c r="K60" s="330"/>
      <c r="L60" s="332"/>
      <c r="M60" s="331"/>
      <c r="N60" s="724"/>
      <c r="O60" s="332"/>
      <c r="P60" s="331"/>
      <c r="Q60" s="333"/>
      <c r="R60" s="176" t="s">
        <v>193</v>
      </c>
      <c r="S60" s="177" t="s">
        <v>194</v>
      </c>
      <c r="T60" s="155" t="s">
        <v>195</v>
      </c>
      <c r="U60" s="122"/>
      <c r="V60" s="122"/>
    </row>
    <row r="61" spans="1:46" s="113" customFormat="1" ht="35.5" thickBot="1">
      <c r="A61" s="334"/>
      <c r="B61" s="335" t="s">
        <v>1281</v>
      </c>
      <c r="C61" s="284" t="s">
        <v>1476</v>
      </c>
      <c r="D61" s="336" t="s">
        <v>196</v>
      </c>
      <c r="E61" s="705"/>
      <c r="F61" s="1147"/>
      <c r="G61" s="337"/>
      <c r="H61" s="725"/>
      <c r="I61" s="1153"/>
      <c r="J61" s="338"/>
      <c r="K61" s="339"/>
      <c r="L61" s="340"/>
      <c r="M61" s="338"/>
      <c r="N61" s="725"/>
      <c r="O61" s="340"/>
      <c r="P61" s="338"/>
      <c r="Q61" s="341"/>
      <c r="R61" s="342" t="s">
        <v>1282</v>
      </c>
      <c r="S61" s="343" t="s">
        <v>197</v>
      </c>
      <c r="T61" s="344" t="s">
        <v>198</v>
      </c>
      <c r="U61" s="122"/>
      <c r="V61" s="122"/>
    </row>
    <row r="62" spans="1:46" s="108" customFormat="1" ht="70.5" thickBot="1">
      <c r="A62" s="345"/>
      <c r="B62" s="346"/>
      <c r="C62" s="347"/>
      <c r="D62" s="348"/>
      <c r="E62" s="349" t="s">
        <v>1283</v>
      </c>
      <c r="F62" s="350" t="e">
        <f>AVERAGE(E11:E61)</f>
        <v>#DIV/0!</v>
      </c>
      <c r="G62" s="351"/>
      <c r="H62" s="352" t="s">
        <v>1284</v>
      </c>
      <c r="I62" s="353" t="e">
        <f>AVERAGE(H11:H61)</f>
        <v>#DIV/0!</v>
      </c>
      <c r="J62" s="351"/>
      <c r="K62" s="351"/>
      <c r="L62" s="351"/>
      <c r="M62" s="351"/>
      <c r="N62" s="352" t="s">
        <v>1284</v>
      </c>
      <c r="O62" s="353" t="e">
        <f>AVERAGE(N11:N61)</f>
        <v>#DIV/0!</v>
      </c>
      <c r="P62" s="351"/>
      <c r="Q62" s="351"/>
      <c r="R62" s="354"/>
      <c r="S62" s="348"/>
      <c r="T62" s="355"/>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row>
    <row r="63" spans="1:46" s="108" customFormat="1">
      <c r="A63" s="122"/>
      <c r="B63" s="356"/>
      <c r="C63" s="357"/>
      <c r="D63" s="358"/>
      <c r="E63" s="359"/>
      <c r="F63" s="360"/>
      <c r="G63" s="360"/>
      <c r="H63" s="360"/>
      <c r="I63" s="360"/>
      <c r="J63" s="360"/>
      <c r="K63" s="360"/>
      <c r="L63" s="360"/>
      <c r="M63" s="360"/>
      <c r="N63" s="360"/>
      <c r="O63" s="360"/>
      <c r="P63" s="360"/>
      <c r="Q63" s="360"/>
      <c r="R63" s="361"/>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row>
    <row r="64" spans="1:46" s="108" customFormat="1">
      <c r="A64" s="122"/>
      <c r="B64" s="356"/>
      <c r="C64" s="357"/>
      <c r="D64" s="358"/>
      <c r="E64" s="359"/>
      <c r="F64" s="360"/>
      <c r="G64" s="360"/>
      <c r="H64" s="360"/>
      <c r="I64" s="360"/>
      <c r="J64" s="360"/>
      <c r="K64" s="360"/>
      <c r="L64" s="360"/>
      <c r="M64" s="360"/>
      <c r="N64" s="360"/>
      <c r="O64" s="360"/>
      <c r="P64" s="360"/>
      <c r="Q64" s="360"/>
      <c r="R64" s="361"/>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row>
    <row r="65" spans="1:46" s="108" customFormat="1">
      <c r="A65" s="122"/>
      <c r="B65" s="356"/>
      <c r="C65" s="357"/>
      <c r="D65" s="358"/>
      <c r="E65" s="359"/>
      <c r="F65" s="360"/>
      <c r="G65" s="360"/>
      <c r="H65" s="360"/>
      <c r="I65" s="360"/>
      <c r="J65" s="360"/>
      <c r="K65" s="360"/>
      <c r="L65" s="360"/>
      <c r="M65" s="360"/>
      <c r="N65" s="360"/>
      <c r="O65" s="360"/>
      <c r="P65" s="360"/>
      <c r="Q65" s="360"/>
      <c r="R65" s="361"/>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row>
    <row r="66" spans="1:46" s="108" customFormat="1">
      <c r="A66" s="122"/>
      <c r="B66" s="356"/>
      <c r="C66" s="357"/>
      <c r="D66" s="358"/>
      <c r="E66" s="359"/>
      <c r="F66" s="362"/>
      <c r="G66" s="362"/>
      <c r="H66" s="362"/>
      <c r="I66" s="362"/>
      <c r="J66" s="362"/>
      <c r="K66" s="362"/>
      <c r="L66" s="362"/>
      <c r="M66" s="362"/>
      <c r="N66" s="362"/>
      <c r="O66" s="362"/>
      <c r="P66" s="362"/>
      <c r="Q66" s="362"/>
      <c r="R66" s="361"/>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row>
    <row r="67" spans="1:46" s="108" customFormat="1">
      <c r="B67" s="125"/>
      <c r="C67" s="126"/>
      <c r="D67" s="127"/>
      <c r="E67" s="107"/>
      <c r="F67" s="363"/>
      <c r="G67" s="363"/>
      <c r="H67" s="363"/>
      <c r="I67" s="363"/>
      <c r="J67" s="363"/>
      <c r="K67" s="363"/>
      <c r="L67" s="363"/>
      <c r="M67" s="363"/>
      <c r="N67" s="363"/>
      <c r="O67" s="363"/>
      <c r="P67" s="363"/>
      <c r="Q67" s="363"/>
      <c r="R67" s="361"/>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row>
    <row r="93" spans="1:20" ht="19.5" customHeight="1">
      <c r="A93" s="1144" t="s">
        <v>1285</v>
      </c>
      <c r="B93" s="1145"/>
      <c r="C93" s="1145"/>
      <c r="D93" s="1145"/>
      <c r="E93" s="1145"/>
      <c r="F93" s="1145"/>
      <c r="G93" s="1145"/>
      <c r="H93" s="1145"/>
      <c r="I93" s="1145"/>
      <c r="J93" s="1145"/>
      <c r="K93" s="1145"/>
      <c r="L93" s="1145"/>
      <c r="M93" s="1145"/>
      <c r="N93" s="1145"/>
      <c r="O93" s="1145"/>
      <c r="P93" s="1145"/>
      <c r="Q93" s="1145"/>
      <c r="R93" s="1145"/>
      <c r="S93" s="1145"/>
      <c r="T93" s="1145"/>
    </row>
    <row r="96" spans="1:20">
      <c r="B96" s="364" t="s">
        <v>146</v>
      </c>
      <c r="C96" s="364" t="s">
        <v>146</v>
      </c>
    </row>
    <row r="97" spans="1:5" s="108" customFormat="1">
      <c r="A97" s="365"/>
      <c r="B97" s="107" t="s">
        <v>1247</v>
      </c>
      <c r="C97" s="107" t="s">
        <v>1248</v>
      </c>
      <c r="D97" s="127"/>
      <c r="E97" s="107"/>
    </row>
    <row r="98" spans="1:5" s="108" customFormat="1" ht="19.5">
      <c r="A98" s="366" t="s">
        <v>1477</v>
      </c>
      <c r="B98" s="367" t="e">
        <f>F10</f>
        <v>#DIV/0!</v>
      </c>
      <c r="C98" s="368" t="e">
        <f>I10</f>
        <v>#DIV/0!</v>
      </c>
      <c r="D98" s="127"/>
      <c r="E98" s="107"/>
    </row>
    <row r="99" spans="1:5" s="108" customFormat="1" ht="19.5">
      <c r="A99" s="366" t="s">
        <v>1478</v>
      </c>
      <c r="B99" s="367" t="e">
        <f>F11</f>
        <v>#DIV/0!</v>
      </c>
      <c r="C99" s="368" t="e">
        <f>I11</f>
        <v>#DIV/0!</v>
      </c>
      <c r="D99" s="127"/>
      <c r="E99" s="107"/>
    </row>
    <row r="100" spans="1:5" s="108" customFormat="1" ht="19.5">
      <c r="A100" s="369" t="s">
        <v>1479</v>
      </c>
      <c r="B100" s="367" t="e">
        <f>F17</f>
        <v>#DIV/0!</v>
      </c>
      <c r="C100" s="368" t="e">
        <f>I17</f>
        <v>#DIV/0!</v>
      </c>
      <c r="D100" s="127"/>
      <c r="E100" s="107"/>
    </row>
    <row r="101" spans="1:5" s="108" customFormat="1" ht="19.5">
      <c r="A101" s="366" t="s">
        <v>1480</v>
      </c>
      <c r="B101" s="367" t="e">
        <f>F19</f>
        <v>#DIV/0!</v>
      </c>
      <c r="C101" s="368" t="e">
        <f>I19</f>
        <v>#DIV/0!</v>
      </c>
      <c r="D101" s="127"/>
      <c r="E101" s="107"/>
    </row>
    <row r="102" spans="1:5" s="108" customFormat="1" ht="37">
      <c r="A102" s="370" t="s">
        <v>1481</v>
      </c>
      <c r="B102" s="367" t="e">
        <f>F22</f>
        <v>#DIV/0!</v>
      </c>
      <c r="C102" s="368" t="e">
        <f>I22</f>
        <v>#DIV/0!</v>
      </c>
      <c r="D102" s="127"/>
      <c r="E102" s="107"/>
    </row>
    <row r="103" spans="1:5" s="108" customFormat="1" ht="19.5">
      <c r="A103" s="371" t="s">
        <v>1482</v>
      </c>
      <c r="B103" s="367" t="e">
        <f>F30</f>
        <v>#DIV/0!</v>
      </c>
      <c r="C103" s="368" t="e">
        <f>I30</f>
        <v>#DIV/0!</v>
      </c>
      <c r="D103" s="127"/>
      <c r="E103" s="107"/>
    </row>
    <row r="104" spans="1:5" s="108" customFormat="1" ht="19.5">
      <c r="A104" s="372" t="s">
        <v>1483</v>
      </c>
      <c r="B104" s="367" t="e">
        <f>F39</f>
        <v>#DIV/0!</v>
      </c>
      <c r="C104" s="368" t="e">
        <f>I39</f>
        <v>#DIV/0!</v>
      </c>
      <c r="D104" s="127"/>
      <c r="E104" s="107"/>
    </row>
    <row r="105" spans="1:5" s="108" customFormat="1" ht="19.5">
      <c r="A105" s="372" t="s">
        <v>1484</v>
      </c>
      <c r="B105" s="367" t="e">
        <f>F43</f>
        <v>#DIV/0!</v>
      </c>
      <c r="C105" s="368" t="e">
        <f>I43</f>
        <v>#DIV/0!</v>
      </c>
      <c r="D105" s="127"/>
      <c r="E105" s="107"/>
    </row>
    <row r="106" spans="1:5" s="108" customFormat="1" ht="19.5">
      <c r="A106" s="372" t="s">
        <v>1485</v>
      </c>
      <c r="B106" s="367" t="e">
        <f>F48</f>
        <v>#DIV/0!</v>
      </c>
      <c r="C106" s="368" t="e">
        <f>I48</f>
        <v>#DIV/0!</v>
      </c>
      <c r="D106" s="127"/>
      <c r="E106" s="107"/>
    </row>
    <row r="107" spans="1:5" s="108" customFormat="1" ht="19.5">
      <c r="A107" s="373" t="s">
        <v>1486</v>
      </c>
      <c r="B107" s="367" t="e">
        <f>F57</f>
        <v>#DIV/0!</v>
      </c>
      <c r="C107" s="368" t="e">
        <f>I57</f>
        <v>#DIV/0!</v>
      </c>
      <c r="D107" s="127"/>
      <c r="E107" s="107"/>
    </row>
  </sheetData>
  <customSheetViews>
    <customSheetView guid="{EBFD3044-4ECE-4ABB-B70A-4B5F3FD7D7CC}" scale="55" showPageBreaks="1" fitToPage="1" printArea="1" view="pageBreakPreview">
      <selection activeCell="F13" sqref="F13"/>
      <pageMargins left="0" right="0" top="0" bottom="0" header="0.31496062992125984" footer="0.31496062992125984"/>
      <printOptions horizontalCentered="1" verticalCentered="1"/>
      <pageSetup paperSize="8" scale="35" orientation="landscape" r:id="rId1"/>
    </customSheetView>
    <customSheetView guid="{5DDE7053-13A2-4424-B6E5-AA6651A944B2}" scale="55" showPageBreaks="1" fitToPage="1" printArea="1" view="pageBreakPreview">
      <selection activeCell="H4" sqref="H4"/>
      <pageMargins left="0" right="0" top="0" bottom="0" header="0.31496062992125984" footer="0.31496062992125984"/>
      <printOptions horizontalCentered="1" verticalCentered="1"/>
      <pageSetup paperSize="8" scale="35" orientation="landscape" r:id="rId2"/>
    </customSheetView>
  </customSheetViews>
  <mergeCells count="42">
    <mergeCell ref="K7:M7"/>
    <mergeCell ref="N7:P7"/>
    <mergeCell ref="Q7:Q9"/>
    <mergeCell ref="K8:K9"/>
    <mergeCell ref="L8:L9"/>
    <mergeCell ref="M8:M9"/>
    <mergeCell ref="N8:N9"/>
    <mergeCell ref="O8:O9"/>
    <mergeCell ref="P8:P9"/>
    <mergeCell ref="I11:I16"/>
    <mergeCell ref="I17:I18"/>
    <mergeCell ref="I19:I21"/>
    <mergeCell ref="G8:G9"/>
    <mergeCell ref="F19:F21"/>
    <mergeCell ref="A17:A18"/>
    <mergeCell ref="F17:F18"/>
    <mergeCell ref="D1:D3"/>
    <mergeCell ref="E7:G7"/>
    <mergeCell ref="A1:C3"/>
    <mergeCell ref="F11:F16"/>
    <mergeCell ref="H7:J7"/>
    <mergeCell ref="H8:H9"/>
    <mergeCell ref="I8:I9"/>
    <mergeCell ref="J8:J9"/>
    <mergeCell ref="A8:A9"/>
    <mergeCell ref="B8:B9"/>
    <mergeCell ref="C8:D9"/>
    <mergeCell ref="E8:E9"/>
    <mergeCell ref="F8:F9"/>
    <mergeCell ref="A93:T93"/>
    <mergeCell ref="F57:F61"/>
    <mergeCell ref="I48:I56"/>
    <mergeCell ref="I57:I61"/>
    <mergeCell ref="I22:I29"/>
    <mergeCell ref="I30:I38"/>
    <mergeCell ref="I39:I42"/>
    <mergeCell ref="I43:I47"/>
    <mergeCell ref="F48:F56"/>
    <mergeCell ref="F43:F47"/>
    <mergeCell ref="F30:F38"/>
    <mergeCell ref="F22:F29"/>
    <mergeCell ref="F39:F42"/>
  </mergeCells>
  <phoneticPr fontId="43"/>
  <printOptions horizontalCentered="1"/>
  <pageMargins left="0" right="0" top="0" bottom="0" header="0.31496062992125984" footer="0.31496062992125984"/>
  <pageSetup paperSize="8" scale="37" fitToHeight="2" orientation="landscape" r:id="rId3"/>
  <rowBreaks count="1" manualBreakCount="1">
    <brk id="47" max="19"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12"/>
  <sheetViews>
    <sheetView showGridLines="0" zoomScale="60" zoomScaleNormal="60" workbookViewId="0">
      <selection activeCell="V7" sqref="V7"/>
    </sheetView>
  </sheetViews>
  <sheetFormatPr defaultColWidth="9" defaultRowHeight="14"/>
  <cols>
    <col min="1" max="1" width="39.36328125" style="108" customWidth="1"/>
    <col min="2" max="2" width="23.81640625" style="108" customWidth="1"/>
    <col min="3" max="3" width="7.453125" style="126" customWidth="1"/>
    <col min="4" max="4" width="93.81640625" style="108" customWidth="1"/>
    <col min="5" max="5" width="12" style="107" customWidth="1"/>
    <col min="6" max="6" width="19.90625" style="108" customWidth="1"/>
    <col min="7" max="7" width="27.6328125" style="122" customWidth="1"/>
    <col min="8" max="8" width="10.453125" style="122" customWidth="1"/>
    <col min="9" max="9" width="19.90625" style="122" customWidth="1"/>
    <col min="10" max="10" width="27.6328125" style="122" customWidth="1"/>
    <col min="11" max="11" width="10.36328125" style="122" customWidth="1"/>
    <col min="12" max="12" width="28" style="122" customWidth="1"/>
    <col min="13" max="14" width="10.453125" style="122" customWidth="1"/>
    <col min="15" max="15" width="28" style="122" customWidth="1"/>
    <col min="16" max="16" width="10.453125" style="122" customWidth="1"/>
    <col min="17" max="17" width="10.6328125" style="122" customWidth="1"/>
    <col min="18" max="20" width="43.90625" style="108" customWidth="1"/>
    <col min="21" max="22" width="5.453125" style="114" customWidth="1"/>
    <col min="23" max="25" width="15.36328125" style="114" customWidth="1"/>
    <col min="26" max="16384" width="9" style="114"/>
  </cols>
  <sheetData>
    <row r="1" spans="1:21" ht="24" customHeight="1">
      <c r="A1" s="1116" t="s">
        <v>1239</v>
      </c>
      <c r="B1" s="1117"/>
      <c r="C1" s="1118"/>
      <c r="D1" s="1230" t="s">
        <v>1629</v>
      </c>
      <c r="S1" s="109"/>
      <c r="T1" s="110"/>
    </row>
    <row r="2" spans="1:21" ht="24" customHeight="1">
      <c r="A2" s="1119"/>
      <c r="B2" s="1120"/>
      <c r="C2" s="1121"/>
      <c r="D2" s="1230"/>
      <c r="S2" s="109"/>
      <c r="T2" s="115"/>
    </row>
    <row r="3" spans="1:21" ht="24" customHeight="1">
      <c r="A3" s="1122"/>
      <c r="B3" s="1123"/>
      <c r="C3" s="1124"/>
      <c r="D3" s="1230"/>
      <c r="T3" s="117"/>
    </row>
    <row r="4" spans="1:21" ht="29.25" customHeight="1">
      <c r="A4" s="374"/>
      <c r="B4" s="374"/>
      <c r="C4" s="374"/>
      <c r="D4" s="119"/>
      <c r="E4" s="120" t="s">
        <v>1419</v>
      </c>
      <c r="F4" s="119"/>
      <c r="S4" s="116"/>
      <c r="T4" s="121"/>
    </row>
    <row r="5" spans="1:21" ht="29.25" customHeight="1">
      <c r="A5" s="123" t="s">
        <v>1420</v>
      </c>
      <c r="B5" s="119"/>
      <c r="C5" s="120" t="s">
        <v>1421</v>
      </c>
      <c r="D5" s="119"/>
      <c r="E5" s="120" t="s">
        <v>1422</v>
      </c>
      <c r="F5" s="119"/>
      <c r="S5" s="116"/>
      <c r="T5" s="121"/>
    </row>
    <row r="6" spans="1:21" ht="21.75" customHeight="1" thickBot="1">
      <c r="A6" s="129"/>
      <c r="B6" s="129"/>
      <c r="C6" s="130"/>
      <c r="D6" s="129"/>
      <c r="E6" s="375"/>
      <c r="F6" s="129"/>
      <c r="G6" s="134"/>
      <c r="H6" s="134"/>
      <c r="I6" s="134"/>
      <c r="J6" s="134"/>
      <c r="K6" s="134"/>
      <c r="L6" s="134"/>
      <c r="M6" s="134"/>
      <c r="N6" s="134"/>
      <c r="O6" s="134"/>
      <c r="P6" s="134"/>
      <c r="Q6" s="134"/>
      <c r="R6" s="128"/>
      <c r="S6" s="128"/>
      <c r="T6" s="128"/>
    </row>
    <row r="7" spans="1:21" ht="21" customHeight="1" thickBot="1">
      <c r="A7" s="129"/>
      <c r="B7" s="129"/>
      <c r="C7" s="130"/>
      <c r="D7" s="129"/>
      <c r="E7" s="1184" t="s">
        <v>1247</v>
      </c>
      <c r="F7" s="1185"/>
      <c r="G7" s="1185"/>
      <c r="H7" s="1231" t="s">
        <v>1248</v>
      </c>
      <c r="I7" s="1232"/>
      <c r="J7" s="1233"/>
      <c r="K7" s="1188" t="s">
        <v>1544</v>
      </c>
      <c r="L7" s="1189"/>
      <c r="M7" s="1190"/>
      <c r="N7" s="1191" t="s">
        <v>1548</v>
      </c>
      <c r="O7" s="1192"/>
      <c r="P7" s="1193"/>
      <c r="Q7" s="1194" t="s">
        <v>1550</v>
      </c>
      <c r="R7" s="376" t="s">
        <v>1249</v>
      </c>
      <c r="S7" s="132" t="s">
        <v>1250</v>
      </c>
      <c r="T7" s="133">
        <v>1</v>
      </c>
      <c r="U7" s="377"/>
    </row>
    <row r="8" spans="1:21" ht="20" customHeight="1">
      <c r="A8" s="1171" t="s">
        <v>1286</v>
      </c>
      <c r="B8" s="1227" t="s">
        <v>1286</v>
      </c>
      <c r="C8" s="1175" t="s">
        <v>1251</v>
      </c>
      <c r="D8" s="1176"/>
      <c r="E8" s="1179" t="s">
        <v>1287</v>
      </c>
      <c r="F8" s="1181" t="s">
        <v>146</v>
      </c>
      <c r="G8" s="1186" t="s">
        <v>147</v>
      </c>
      <c r="H8" s="1223" t="s">
        <v>1288</v>
      </c>
      <c r="I8" s="1167" t="s">
        <v>146</v>
      </c>
      <c r="J8" s="1225" t="s">
        <v>147</v>
      </c>
      <c r="K8" s="1197" t="s">
        <v>1545</v>
      </c>
      <c r="L8" s="1199" t="s">
        <v>1546</v>
      </c>
      <c r="M8" s="1201" t="s">
        <v>1547</v>
      </c>
      <c r="N8" s="1203" t="s">
        <v>1288</v>
      </c>
      <c r="O8" s="1205" t="s">
        <v>1549</v>
      </c>
      <c r="P8" s="1207" t="s">
        <v>1547</v>
      </c>
      <c r="Q8" s="1195"/>
      <c r="R8" s="135">
        <v>1</v>
      </c>
      <c r="S8" s="136">
        <v>3</v>
      </c>
      <c r="T8" s="137">
        <v>5</v>
      </c>
      <c r="U8" s="377"/>
    </row>
    <row r="9" spans="1:21" ht="20.5" thickBot="1">
      <c r="A9" s="1172"/>
      <c r="B9" s="1228"/>
      <c r="C9" s="1177"/>
      <c r="D9" s="1178"/>
      <c r="E9" s="1229"/>
      <c r="F9" s="1182"/>
      <c r="G9" s="1187"/>
      <c r="H9" s="1224"/>
      <c r="I9" s="1168"/>
      <c r="J9" s="1226"/>
      <c r="K9" s="1198"/>
      <c r="L9" s="1200"/>
      <c r="M9" s="1202"/>
      <c r="N9" s="1204"/>
      <c r="O9" s="1206"/>
      <c r="P9" s="1208"/>
      <c r="Q9" s="1196"/>
      <c r="R9" s="378" t="s">
        <v>203</v>
      </c>
      <c r="S9" s="139" t="s">
        <v>157</v>
      </c>
      <c r="T9" s="140" t="s">
        <v>214</v>
      </c>
      <c r="U9" s="377"/>
    </row>
    <row r="10" spans="1:21" s="113" customFormat="1" ht="53" thickTop="1">
      <c r="A10" s="141" t="s">
        <v>316</v>
      </c>
      <c r="B10" s="142" t="s">
        <v>317</v>
      </c>
      <c r="C10" s="143" t="s">
        <v>1423</v>
      </c>
      <c r="D10" s="144" t="s">
        <v>318</v>
      </c>
      <c r="E10" s="738"/>
      <c r="F10" s="145" t="e">
        <f>AVERAGE(E10)</f>
        <v>#DIV/0!</v>
      </c>
      <c r="G10" s="146"/>
      <c r="H10" s="729"/>
      <c r="I10" s="147" t="e">
        <f>AVERAGE(H10)</f>
        <v>#DIV/0!</v>
      </c>
      <c r="J10" s="379"/>
      <c r="K10" s="380"/>
      <c r="L10" s="381"/>
      <c r="M10" s="148"/>
      <c r="N10" s="751"/>
      <c r="O10" s="150"/>
      <c r="P10" s="151"/>
      <c r="Q10" s="382"/>
      <c r="R10" s="153" t="s">
        <v>319</v>
      </c>
      <c r="S10" s="154" t="s">
        <v>1424</v>
      </c>
      <c r="T10" s="155" t="s">
        <v>144</v>
      </c>
    </row>
    <row r="11" spans="1:21" s="113" customFormat="1" ht="52.5">
      <c r="A11" s="383" t="s">
        <v>141</v>
      </c>
      <c r="B11" s="157" t="s">
        <v>439</v>
      </c>
      <c r="C11" s="158" t="s">
        <v>1425</v>
      </c>
      <c r="D11" s="159" t="s">
        <v>202</v>
      </c>
      <c r="E11" s="739"/>
      <c r="F11" s="1100" t="e">
        <f>AVERAGE(E11:E16)</f>
        <v>#DIV/0!</v>
      </c>
      <c r="G11" s="160"/>
      <c r="H11" s="730"/>
      <c r="I11" s="1148" t="e">
        <f>AVERAGE(H11:H16)</f>
        <v>#DIV/0!</v>
      </c>
      <c r="J11" s="384"/>
      <c r="K11" s="162"/>
      <c r="L11" s="163"/>
      <c r="M11" s="161"/>
      <c r="N11" s="730"/>
      <c r="O11" s="163"/>
      <c r="P11" s="161"/>
      <c r="Q11" s="164"/>
      <c r="R11" s="165" t="s">
        <v>159</v>
      </c>
      <c r="S11" s="166" t="s">
        <v>210</v>
      </c>
      <c r="T11" s="167" t="s">
        <v>320</v>
      </c>
    </row>
    <row r="12" spans="1:21" s="113" customFormat="1" ht="52.5">
      <c r="A12" s="141"/>
      <c r="B12" s="168" t="s">
        <v>439</v>
      </c>
      <c r="C12" s="169" t="s">
        <v>1426</v>
      </c>
      <c r="D12" s="170" t="s">
        <v>161</v>
      </c>
      <c r="E12" s="738"/>
      <c r="F12" s="1101"/>
      <c r="G12" s="171"/>
      <c r="H12" s="731"/>
      <c r="I12" s="1149"/>
      <c r="J12" s="385"/>
      <c r="K12" s="173"/>
      <c r="L12" s="174"/>
      <c r="M12" s="172"/>
      <c r="N12" s="731"/>
      <c r="O12" s="174"/>
      <c r="P12" s="172"/>
      <c r="Q12" s="175"/>
      <c r="R12" s="176" t="s">
        <v>203</v>
      </c>
      <c r="S12" s="177" t="s">
        <v>244</v>
      </c>
      <c r="T12" s="155" t="s">
        <v>204</v>
      </c>
    </row>
    <row r="13" spans="1:21" s="113" customFormat="1" ht="70">
      <c r="A13" s="141"/>
      <c r="B13" s="168" t="s">
        <v>439</v>
      </c>
      <c r="C13" s="169" t="s">
        <v>1427</v>
      </c>
      <c r="D13" s="168" t="s">
        <v>321</v>
      </c>
      <c r="E13" s="738"/>
      <c r="F13" s="1101"/>
      <c r="G13" s="171"/>
      <c r="H13" s="731"/>
      <c r="I13" s="1149"/>
      <c r="J13" s="385"/>
      <c r="K13" s="173"/>
      <c r="L13" s="174"/>
      <c r="M13" s="172"/>
      <c r="N13" s="731"/>
      <c r="O13" s="174"/>
      <c r="P13" s="172"/>
      <c r="Q13" s="175"/>
      <c r="R13" s="176" t="s">
        <v>206</v>
      </c>
      <c r="S13" s="177" t="s">
        <v>207</v>
      </c>
      <c r="T13" s="155" t="s">
        <v>208</v>
      </c>
    </row>
    <row r="14" spans="1:21" s="113" customFormat="1" ht="54.5">
      <c r="A14" s="141"/>
      <c r="B14" s="168" t="s">
        <v>1252</v>
      </c>
      <c r="C14" s="169" t="s">
        <v>1428</v>
      </c>
      <c r="D14" s="168" t="s">
        <v>1429</v>
      </c>
      <c r="E14" s="738"/>
      <c r="F14" s="1101"/>
      <c r="G14" s="171"/>
      <c r="H14" s="731"/>
      <c r="I14" s="1149"/>
      <c r="J14" s="385"/>
      <c r="K14" s="173"/>
      <c r="L14" s="174"/>
      <c r="M14" s="172"/>
      <c r="N14" s="731"/>
      <c r="O14" s="174"/>
      <c r="P14" s="172"/>
      <c r="Q14" s="175"/>
      <c r="R14" s="176" t="s">
        <v>209</v>
      </c>
      <c r="S14" s="177" t="s">
        <v>211</v>
      </c>
      <c r="T14" s="155" t="s">
        <v>212</v>
      </c>
    </row>
    <row r="15" spans="1:21" s="113" customFormat="1" ht="52.5">
      <c r="A15" s="141"/>
      <c r="B15" s="168" t="s">
        <v>1252</v>
      </c>
      <c r="C15" s="169" t="s">
        <v>1430</v>
      </c>
      <c r="D15" s="168" t="s">
        <v>1236</v>
      </c>
      <c r="E15" s="738"/>
      <c r="F15" s="1101"/>
      <c r="G15" s="171"/>
      <c r="H15" s="731"/>
      <c r="I15" s="1149"/>
      <c r="J15" s="385"/>
      <c r="K15" s="173"/>
      <c r="L15" s="174"/>
      <c r="M15" s="172"/>
      <c r="N15" s="731"/>
      <c r="O15" s="174"/>
      <c r="P15" s="172"/>
      <c r="Q15" s="175"/>
      <c r="R15" s="176" t="s">
        <v>162</v>
      </c>
      <c r="S15" s="177" t="s">
        <v>216</v>
      </c>
      <c r="T15" s="155" t="s">
        <v>322</v>
      </c>
    </row>
    <row r="16" spans="1:21" s="113" customFormat="1" ht="52.5">
      <c r="A16" s="178"/>
      <c r="B16" s="179" t="s">
        <v>1253</v>
      </c>
      <c r="C16" s="180" t="s">
        <v>1431</v>
      </c>
      <c r="D16" s="181" t="s">
        <v>217</v>
      </c>
      <c r="E16" s="740"/>
      <c r="F16" s="1102"/>
      <c r="G16" s="182"/>
      <c r="H16" s="732"/>
      <c r="I16" s="1150"/>
      <c r="J16" s="386"/>
      <c r="K16" s="184"/>
      <c r="L16" s="185"/>
      <c r="M16" s="183"/>
      <c r="N16" s="732"/>
      <c r="O16" s="185"/>
      <c r="P16" s="183"/>
      <c r="Q16" s="186"/>
      <c r="R16" s="187" t="s">
        <v>218</v>
      </c>
      <c r="S16" s="188" t="s">
        <v>219</v>
      </c>
      <c r="T16" s="189" t="s">
        <v>323</v>
      </c>
    </row>
    <row r="17" spans="1:21" s="113" customFormat="1" ht="84.65" customHeight="1">
      <c r="A17" s="1103" t="s">
        <v>324</v>
      </c>
      <c r="B17" s="190" t="s">
        <v>325</v>
      </c>
      <c r="C17" s="158" t="s">
        <v>1432</v>
      </c>
      <c r="D17" s="191" t="s">
        <v>1557</v>
      </c>
      <c r="E17" s="739"/>
      <c r="F17" s="1105" t="e">
        <f>AVERAGE(E17:E18)</f>
        <v>#DIV/0!</v>
      </c>
      <c r="G17" s="160"/>
      <c r="H17" s="730"/>
      <c r="I17" s="1148" t="e">
        <f>AVERAGE(H17:H18)</f>
        <v>#DIV/0!</v>
      </c>
      <c r="J17" s="384"/>
      <c r="K17" s="162"/>
      <c r="L17" s="163"/>
      <c r="M17" s="161"/>
      <c r="N17" s="730"/>
      <c r="O17" s="163"/>
      <c r="P17" s="161"/>
      <c r="Q17" s="164"/>
      <c r="R17" s="192" t="s">
        <v>163</v>
      </c>
      <c r="S17" s="193" t="s">
        <v>221</v>
      </c>
      <c r="T17" s="194" t="s">
        <v>222</v>
      </c>
    </row>
    <row r="18" spans="1:21" s="113" customFormat="1" ht="52.5">
      <c r="A18" s="1104"/>
      <c r="B18" s="179" t="s">
        <v>150</v>
      </c>
      <c r="C18" s="196" t="s">
        <v>1433</v>
      </c>
      <c r="D18" s="197" t="s">
        <v>1237</v>
      </c>
      <c r="E18" s="741"/>
      <c r="F18" s="1106"/>
      <c r="G18" s="198"/>
      <c r="H18" s="733"/>
      <c r="I18" s="1150"/>
      <c r="J18" s="387"/>
      <c r="K18" s="200"/>
      <c r="L18" s="201"/>
      <c r="M18" s="199"/>
      <c r="N18" s="733"/>
      <c r="O18" s="201"/>
      <c r="P18" s="199"/>
      <c r="Q18" s="202"/>
      <c r="R18" s="203" t="s">
        <v>223</v>
      </c>
      <c r="S18" s="204" t="s">
        <v>224</v>
      </c>
      <c r="T18" s="205" t="s">
        <v>225</v>
      </c>
    </row>
    <row r="19" spans="1:21" s="113" customFormat="1" ht="35">
      <c r="A19" s="383" t="s">
        <v>326</v>
      </c>
      <c r="B19" s="207" t="s">
        <v>327</v>
      </c>
      <c r="C19" s="208" t="s">
        <v>1434</v>
      </c>
      <c r="D19" s="209" t="s">
        <v>1238</v>
      </c>
      <c r="E19" s="742"/>
      <c r="F19" s="1222" t="e">
        <f>AVERAGE(E19:E21)</f>
        <v>#DIV/0!</v>
      </c>
      <c r="G19" s="210"/>
      <c r="H19" s="734"/>
      <c r="I19" s="1151" t="e">
        <f>AVERAGE(H19:H21)</f>
        <v>#DIV/0!</v>
      </c>
      <c r="J19" s="210"/>
      <c r="K19" s="212"/>
      <c r="L19" s="213"/>
      <c r="M19" s="211"/>
      <c r="N19" s="734"/>
      <c r="O19" s="213"/>
      <c r="P19" s="211"/>
      <c r="Q19" s="214"/>
      <c r="R19" s="215" t="s">
        <v>149</v>
      </c>
      <c r="S19" s="216" t="s">
        <v>228</v>
      </c>
      <c r="T19" s="217" t="s">
        <v>229</v>
      </c>
    </row>
    <row r="20" spans="1:21" s="113" customFormat="1" ht="52.5">
      <c r="A20" s="141" t="s">
        <v>155</v>
      </c>
      <c r="B20" s="218" t="s">
        <v>1254</v>
      </c>
      <c r="C20" s="219" t="s">
        <v>1435</v>
      </c>
      <c r="D20" s="220" t="s">
        <v>328</v>
      </c>
      <c r="E20" s="743"/>
      <c r="F20" s="1146"/>
      <c r="G20" s="221"/>
      <c r="H20" s="735"/>
      <c r="I20" s="1152"/>
      <c r="J20" s="388"/>
      <c r="K20" s="223"/>
      <c r="L20" s="224"/>
      <c r="M20" s="222"/>
      <c r="N20" s="735"/>
      <c r="O20" s="224"/>
      <c r="P20" s="222"/>
      <c r="Q20" s="225"/>
      <c r="R20" s="226" t="s">
        <v>230</v>
      </c>
      <c r="S20" s="227" t="s">
        <v>329</v>
      </c>
      <c r="T20" s="228" t="s">
        <v>231</v>
      </c>
    </row>
    <row r="21" spans="1:21" s="113" customFormat="1" ht="52.5">
      <c r="A21" s="141"/>
      <c r="B21" s="229" t="s">
        <v>1255</v>
      </c>
      <c r="C21" s="230" t="s">
        <v>1436</v>
      </c>
      <c r="D21" s="231" t="s">
        <v>330</v>
      </c>
      <c r="E21" s="744"/>
      <c r="F21" s="1158"/>
      <c r="G21" s="232"/>
      <c r="H21" s="736"/>
      <c r="I21" s="1154"/>
      <c r="J21" s="389"/>
      <c r="K21" s="234"/>
      <c r="L21" s="235"/>
      <c r="M21" s="233"/>
      <c r="N21" s="736"/>
      <c r="O21" s="235"/>
      <c r="P21" s="233"/>
      <c r="Q21" s="236"/>
      <c r="R21" s="203" t="s">
        <v>331</v>
      </c>
      <c r="S21" s="204" t="s">
        <v>332</v>
      </c>
      <c r="T21" s="205" t="s">
        <v>158</v>
      </c>
    </row>
    <row r="22" spans="1:21" s="401" customFormat="1" ht="52.5">
      <c r="A22" s="1218" t="s">
        <v>1231</v>
      </c>
      <c r="B22" s="390" t="s">
        <v>1204</v>
      </c>
      <c r="C22" s="391" t="s">
        <v>1487</v>
      </c>
      <c r="D22" s="209" t="s">
        <v>1232</v>
      </c>
      <c r="E22" s="745"/>
      <c r="F22" s="1215" t="e">
        <f>AVERAGE(E22:E23)</f>
        <v>#DIV/0!</v>
      </c>
      <c r="G22" s="392"/>
      <c r="H22" s="752"/>
      <c r="I22" s="1209" t="e">
        <f>AVERAGE(H22:H23)</f>
        <v>#DIV/0!</v>
      </c>
      <c r="J22" s="393"/>
      <c r="K22" s="394"/>
      <c r="L22" s="395"/>
      <c r="M22" s="396"/>
      <c r="N22" s="757"/>
      <c r="O22" s="395"/>
      <c r="P22" s="396"/>
      <c r="Q22" s="397"/>
      <c r="R22" s="215" t="s">
        <v>149</v>
      </c>
      <c r="S22" s="398" t="s">
        <v>334</v>
      </c>
      <c r="T22" s="274" t="s">
        <v>335</v>
      </c>
      <c r="U22" s="400"/>
    </row>
    <row r="23" spans="1:21" s="401" customFormat="1" ht="52.5">
      <c r="A23" s="1219"/>
      <c r="B23" s="324" t="s">
        <v>333</v>
      </c>
      <c r="C23" s="268" t="s">
        <v>1438</v>
      </c>
      <c r="D23" s="402" t="s">
        <v>336</v>
      </c>
      <c r="E23" s="746"/>
      <c r="F23" s="1217"/>
      <c r="G23" s="403"/>
      <c r="H23" s="753"/>
      <c r="I23" s="1211"/>
      <c r="J23" s="404"/>
      <c r="K23" s="679"/>
      <c r="L23" s="680"/>
      <c r="M23" s="681"/>
      <c r="N23" s="753"/>
      <c r="O23" s="680"/>
      <c r="P23" s="681"/>
      <c r="Q23" s="682"/>
      <c r="R23" s="676" t="s">
        <v>1257</v>
      </c>
      <c r="S23" s="677" t="s">
        <v>337</v>
      </c>
      <c r="T23" s="678" t="s">
        <v>338</v>
      </c>
      <c r="U23" s="400"/>
    </row>
    <row r="24" spans="1:21" s="401" customFormat="1" ht="35">
      <c r="A24" s="1220" t="s">
        <v>1205</v>
      </c>
      <c r="B24" s="190" t="s">
        <v>1206</v>
      </c>
      <c r="C24" s="208" t="s">
        <v>1488</v>
      </c>
      <c r="D24" s="191" t="s">
        <v>339</v>
      </c>
      <c r="E24" s="747"/>
      <c r="F24" s="1215" t="e">
        <f>AVERAGE(E24:E31)</f>
        <v>#DIV/0!</v>
      </c>
      <c r="G24" s="409"/>
      <c r="H24" s="754"/>
      <c r="I24" s="1212" t="e">
        <f>AVERAGE(H24:H31)</f>
        <v>#DIV/0!</v>
      </c>
      <c r="J24" s="410"/>
      <c r="K24" s="411"/>
      <c r="L24" s="412"/>
      <c r="M24" s="413"/>
      <c r="N24" s="751"/>
      <c r="O24" s="412"/>
      <c r="P24" s="413"/>
      <c r="Q24" s="414"/>
      <c r="R24" s="673" t="s">
        <v>1257</v>
      </c>
      <c r="S24" s="674" t="s">
        <v>337</v>
      </c>
      <c r="T24" s="675" t="s">
        <v>338</v>
      </c>
      <c r="U24" s="400"/>
    </row>
    <row r="25" spans="1:21" s="401" customFormat="1" ht="60" customHeight="1">
      <c r="A25" s="1221"/>
      <c r="B25" s="324" t="s">
        <v>440</v>
      </c>
      <c r="C25" s="268" t="s">
        <v>1489</v>
      </c>
      <c r="D25" s="415" t="s">
        <v>340</v>
      </c>
      <c r="E25" s="746"/>
      <c r="F25" s="1216"/>
      <c r="G25" s="416"/>
      <c r="H25" s="729"/>
      <c r="I25" s="1213"/>
      <c r="J25" s="417"/>
      <c r="K25" s="418"/>
      <c r="L25" s="419"/>
      <c r="M25" s="420"/>
      <c r="N25" s="729"/>
      <c r="O25" s="419"/>
      <c r="P25" s="420"/>
      <c r="Q25" s="421"/>
      <c r="R25" s="307" t="s">
        <v>1257</v>
      </c>
      <c r="S25" s="308" t="s">
        <v>337</v>
      </c>
      <c r="T25" s="309" t="s">
        <v>338</v>
      </c>
      <c r="U25" s="400"/>
    </row>
    <row r="26" spans="1:21" s="401" customFormat="1" ht="65.400000000000006" customHeight="1">
      <c r="A26" s="422"/>
      <c r="B26" s="249" t="s">
        <v>437</v>
      </c>
      <c r="C26" s="143" t="s">
        <v>1490</v>
      </c>
      <c r="D26" s="805" t="s">
        <v>1625</v>
      </c>
      <c r="E26" s="748"/>
      <c r="F26" s="1216"/>
      <c r="G26" s="416"/>
      <c r="H26" s="729"/>
      <c r="I26" s="1213"/>
      <c r="J26" s="417"/>
      <c r="K26" s="411"/>
      <c r="L26" s="412"/>
      <c r="M26" s="413"/>
      <c r="N26" s="751"/>
      <c r="O26" s="412"/>
      <c r="P26" s="413"/>
      <c r="Q26" s="414"/>
      <c r="R26" s="806" t="s">
        <v>1627</v>
      </c>
      <c r="S26" s="256" t="s">
        <v>1424</v>
      </c>
      <c r="T26" s="807" t="s">
        <v>1626</v>
      </c>
      <c r="U26" s="400"/>
    </row>
    <row r="27" spans="1:21" s="401" customFormat="1" ht="35">
      <c r="A27" s="422"/>
      <c r="B27" s="218" t="s">
        <v>437</v>
      </c>
      <c r="C27" s="423" t="s">
        <v>1491</v>
      </c>
      <c r="D27" s="402" t="s">
        <v>341</v>
      </c>
      <c r="E27" s="748"/>
      <c r="F27" s="1216"/>
      <c r="G27" s="416"/>
      <c r="H27" s="729"/>
      <c r="I27" s="1213"/>
      <c r="J27" s="417"/>
      <c r="K27" s="418"/>
      <c r="L27" s="419"/>
      <c r="M27" s="420"/>
      <c r="N27" s="729"/>
      <c r="O27" s="419"/>
      <c r="P27" s="420"/>
      <c r="Q27" s="421"/>
      <c r="R27" s="307" t="s">
        <v>1257</v>
      </c>
      <c r="S27" s="308" t="s">
        <v>337</v>
      </c>
      <c r="T27" s="309" t="s">
        <v>338</v>
      </c>
      <c r="U27" s="400"/>
    </row>
    <row r="28" spans="1:21" s="401" customFormat="1" ht="35">
      <c r="A28" s="422"/>
      <c r="B28" s="324" t="s">
        <v>1207</v>
      </c>
      <c r="C28" s="268" t="s">
        <v>1492</v>
      </c>
      <c r="D28" s="220" t="s">
        <v>342</v>
      </c>
      <c r="E28" s="746"/>
      <c r="F28" s="1216"/>
      <c r="G28" s="416"/>
      <c r="H28" s="729"/>
      <c r="I28" s="1213"/>
      <c r="J28" s="417"/>
      <c r="K28" s="418"/>
      <c r="L28" s="419"/>
      <c r="M28" s="420"/>
      <c r="N28" s="729"/>
      <c r="O28" s="419"/>
      <c r="P28" s="420"/>
      <c r="Q28" s="421"/>
      <c r="R28" s="307" t="s">
        <v>1257</v>
      </c>
      <c r="S28" s="308" t="s">
        <v>337</v>
      </c>
      <c r="T28" s="309" t="s">
        <v>338</v>
      </c>
      <c r="U28" s="400"/>
    </row>
    <row r="29" spans="1:21" s="401" customFormat="1" ht="52.5">
      <c r="A29" s="141"/>
      <c r="B29" s="390" t="s">
        <v>1289</v>
      </c>
      <c r="C29" s="320" t="s">
        <v>1493</v>
      </c>
      <c r="D29" s="424" t="s">
        <v>1443</v>
      </c>
      <c r="E29" s="745"/>
      <c r="F29" s="1216"/>
      <c r="G29" s="416"/>
      <c r="H29" s="729"/>
      <c r="I29" s="1213"/>
      <c r="J29" s="417"/>
      <c r="K29" s="411"/>
      <c r="L29" s="412"/>
      <c r="M29" s="413"/>
      <c r="N29" s="751"/>
      <c r="O29" s="412"/>
      <c r="P29" s="413"/>
      <c r="Q29" s="414"/>
      <c r="R29" s="425" t="s">
        <v>343</v>
      </c>
      <c r="S29" s="426" t="s">
        <v>344</v>
      </c>
      <c r="T29" s="194" t="s">
        <v>345</v>
      </c>
      <c r="U29" s="400"/>
    </row>
    <row r="30" spans="1:21" s="401" customFormat="1" ht="35">
      <c r="A30" s="422"/>
      <c r="B30" s="324" t="s">
        <v>1208</v>
      </c>
      <c r="C30" s="268" t="s">
        <v>1494</v>
      </c>
      <c r="D30" s="266" t="s">
        <v>348</v>
      </c>
      <c r="E30" s="746"/>
      <c r="F30" s="1216"/>
      <c r="G30" s="416"/>
      <c r="H30" s="729"/>
      <c r="I30" s="1213"/>
      <c r="J30" s="417"/>
      <c r="K30" s="405"/>
      <c r="L30" s="406"/>
      <c r="M30" s="407"/>
      <c r="N30" s="758"/>
      <c r="O30" s="406"/>
      <c r="P30" s="407"/>
      <c r="Q30" s="408"/>
      <c r="R30" s="187" t="s">
        <v>252</v>
      </c>
      <c r="S30" s="188" t="s">
        <v>346</v>
      </c>
      <c r="T30" s="189" t="s">
        <v>347</v>
      </c>
      <c r="U30" s="400"/>
    </row>
    <row r="31" spans="1:21" s="401" customFormat="1" ht="35">
      <c r="A31" s="422"/>
      <c r="B31" s="427" t="s">
        <v>1290</v>
      </c>
      <c r="C31" s="230" t="s">
        <v>1451</v>
      </c>
      <c r="D31" s="428" t="s">
        <v>349</v>
      </c>
      <c r="E31" s="744"/>
      <c r="F31" s="1217"/>
      <c r="G31" s="403"/>
      <c r="H31" s="753"/>
      <c r="I31" s="1214"/>
      <c r="J31" s="404"/>
      <c r="K31" s="429"/>
      <c r="L31" s="430"/>
      <c r="M31" s="431"/>
      <c r="N31" s="755"/>
      <c r="O31" s="430"/>
      <c r="P31" s="431"/>
      <c r="Q31" s="432"/>
      <c r="R31" s="433" t="s">
        <v>351</v>
      </c>
      <c r="S31" s="434" t="s">
        <v>350</v>
      </c>
      <c r="T31" s="435" t="s">
        <v>352</v>
      </c>
      <c r="U31" s="400"/>
    </row>
    <row r="32" spans="1:21" s="401" customFormat="1" ht="52.5">
      <c r="A32" s="156" t="s">
        <v>1291</v>
      </c>
      <c r="B32" s="190" t="s">
        <v>441</v>
      </c>
      <c r="C32" s="208" t="s">
        <v>1452</v>
      </c>
      <c r="D32" s="191" t="s">
        <v>353</v>
      </c>
      <c r="E32" s="747"/>
      <c r="F32" s="1215" t="e">
        <f>AVERAGE(E32:E39)</f>
        <v>#DIV/0!</v>
      </c>
      <c r="G32" s="409"/>
      <c r="H32" s="754"/>
      <c r="I32" s="1209" t="e">
        <f>AVERAGE(H32:H39)</f>
        <v>#DIV/0!</v>
      </c>
      <c r="J32" s="410"/>
      <c r="K32" s="436"/>
      <c r="L32" s="437"/>
      <c r="M32" s="438"/>
      <c r="N32" s="754"/>
      <c r="O32" s="437"/>
      <c r="P32" s="438"/>
      <c r="Q32" s="439"/>
      <c r="R32" s="215" t="s">
        <v>166</v>
      </c>
      <c r="S32" s="308" t="s">
        <v>337</v>
      </c>
      <c r="T32" s="309" t="s">
        <v>338</v>
      </c>
      <c r="U32" s="400"/>
    </row>
    <row r="33" spans="1:21" s="401" customFormat="1" ht="52.5">
      <c r="A33" s="422"/>
      <c r="B33" s="440" t="s">
        <v>1292</v>
      </c>
      <c r="C33" s="284" t="s">
        <v>1453</v>
      </c>
      <c r="D33" s="328" t="s">
        <v>354</v>
      </c>
      <c r="E33" s="746"/>
      <c r="F33" s="1216"/>
      <c r="G33" s="416"/>
      <c r="H33" s="729"/>
      <c r="I33" s="1210"/>
      <c r="J33" s="417"/>
      <c r="K33" s="411"/>
      <c r="L33" s="412"/>
      <c r="M33" s="413"/>
      <c r="N33" s="751"/>
      <c r="O33" s="412"/>
      <c r="P33" s="413"/>
      <c r="Q33" s="414"/>
      <c r="R33" s="215" t="s">
        <v>355</v>
      </c>
      <c r="S33" s="308" t="s">
        <v>337</v>
      </c>
      <c r="T33" s="309" t="s">
        <v>338</v>
      </c>
      <c r="U33" s="400"/>
    </row>
    <row r="34" spans="1:21" s="401" customFormat="1" ht="39" customHeight="1">
      <c r="A34" s="422"/>
      <c r="B34" s="440" t="s">
        <v>1292</v>
      </c>
      <c r="C34" s="284" t="s">
        <v>1454</v>
      </c>
      <c r="D34" s="328" t="s">
        <v>356</v>
      </c>
      <c r="E34" s="746"/>
      <c r="F34" s="1216"/>
      <c r="G34" s="416"/>
      <c r="H34" s="729"/>
      <c r="I34" s="1210"/>
      <c r="J34" s="417"/>
      <c r="K34" s="418"/>
      <c r="L34" s="419"/>
      <c r="M34" s="420"/>
      <c r="N34" s="729"/>
      <c r="O34" s="419"/>
      <c r="P34" s="420"/>
      <c r="Q34" s="421"/>
      <c r="R34" s="176" t="s">
        <v>1293</v>
      </c>
      <c r="S34" s="177" t="s">
        <v>357</v>
      </c>
      <c r="T34" s="155" t="s">
        <v>358</v>
      </c>
      <c r="U34" s="400"/>
    </row>
    <row r="35" spans="1:21" s="401" customFormat="1" ht="23">
      <c r="A35" s="422"/>
      <c r="B35" s="324" t="s">
        <v>1204</v>
      </c>
      <c r="C35" s="284" t="s">
        <v>1455</v>
      </c>
      <c r="D35" s="328" t="s">
        <v>1294</v>
      </c>
      <c r="E35" s="746"/>
      <c r="F35" s="1216"/>
      <c r="G35" s="416"/>
      <c r="H35" s="729"/>
      <c r="I35" s="1210"/>
      <c r="J35" s="417"/>
      <c r="K35" s="418"/>
      <c r="L35" s="419"/>
      <c r="M35" s="420"/>
      <c r="N35" s="729"/>
      <c r="O35" s="419"/>
      <c r="P35" s="420"/>
      <c r="Q35" s="421"/>
      <c r="R35" s="176" t="s">
        <v>149</v>
      </c>
      <c r="S35" s="177" t="s">
        <v>359</v>
      </c>
      <c r="T35" s="155" t="s">
        <v>177</v>
      </c>
      <c r="U35" s="400"/>
    </row>
    <row r="36" spans="1:21" s="401" customFormat="1" ht="23">
      <c r="A36" s="422"/>
      <c r="B36" s="324" t="s">
        <v>442</v>
      </c>
      <c r="C36" s="284" t="s">
        <v>1495</v>
      </c>
      <c r="D36" s="441" t="s">
        <v>360</v>
      </c>
      <c r="E36" s="746"/>
      <c r="F36" s="1216"/>
      <c r="G36" s="416"/>
      <c r="H36" s="729"/>
      <c r="I36" s="1210"/>
      <c r="J36" s="417"/>
      <c r="K36" s="418"/>
      <c r="L36" s="419"/>
      <c r="M36" s="420"/>
      <c r="N36" s="729"/>
      <c r="O36" s="419"/>
      <c r="P36" s="420"/>
      <c r="Q36" s="421"/>
      <c r="R36" s="176" t="s">
        <v>149</v>
      </c>
      <c r="S36" s="177" t="s">
        <v>361</v>
      </c>
      <c r="T36" s="155" t="s">
        <v>362</v>
      </c>
      <c r="U36" s="400"/>
    </row>
    <row r="37" spans="1:21" s="401" customFormat="1" ht="33.75" customHeight="1">
      <c r="A37" s="442"/>
      <c r="B37" s="324" t="s">
        <v>1295</v>
      </c>
      <c r="C37" s="284" t="s">
        <v>1496</v>
      </c>
      <c r="D37" s="443" t="s">
        <v>363</v>
      </c>
      <c r="E37" s="746"/>
      <c r="F37" s="1216"/>
      <c r="G37" s="416"/>
      <c r="H37" s="729"/>
      <c r="I37" s="1210"/>
      <c r="J37" s="417"/>
      <c r="K37" s="418"/>
      <c r="L37" s="419"/>
      <c r="M37" s="420"/>
      <c r="N37" s="729"/>
      <c r="O37" s="419"/>
      <c r="P37" s="420"/>
      <c r="Q37" s="421"/>
      <c r="R37" s="176" t="s">
        <v>364</v>
      </c>
      <c r="S37" s="177" t="s">
        <v>365</v>
      </c>
      <c r="T37" s="155" t="s">
        <v>366</v>
      </c>
      <c r="U37" s="400"/>
    </row>
    <row r="38" spans="1:21" s="401" customFormat="1" ht="36" customHeight="1">
      <c r="A38" s="141" t="s">
        <v>1296</v>
      </c>
      <c r="B38" s="390" t="s">
        <v>1297</v>
      </c>
      <c r="C38" s="444" t="s">
        <v>1497</v>
      </c>
      <c r="D38" s="445" t="s">
        <v>367</v>
      </c>
      <c r="E38" s="745"/>
      <c r="F38" s="1216"/>
      <c r="G38" s="446"/>
      <c r="H38" s="751"/>
      <c r="I38" s="1210"/>
      <c r="J38" s="447"/>
      <c r="K38" s="411"/>
      <c r="L38" s="412"/>
      <c r="M38" s="413"/>
      <c r="N38" s="751"/>
      <c r="O38" s="412"/>
      <c r="P38" s="413"/>
      <c r="Q38" s="414"/>
      <c r="R38" s="153" t="s">
        <v>1298</v>
      </c>
      <c r="S38" s="258" t="s">
        <v>1299</v>
      </c>
      <c r="T38" s="257" t="s">
        <v>1300</v>
      </c>
      <c r="U38" s="400"/>
    </row>
    <row r="39" spans="1:21" s="401" customFormat="1" ht="35">
      <c r="A39" s="178" t="s">
        <v>1301</v>
      </c>
      <c r="B39" s="427" t="s">
        <v>1204</v>
      </c>
      <c r="C39" s="448" t="s">
        <v>1498</v>
      </c>
      <c r="D39" s="449" t="s">
        <v>1302</v>
      </c>
      <c r="E39" s="749"/>
      <c r="F39" s="1216"/>
      <c r="G39" s="450"/>
      <c r="H39" s="755"/>
      <c r="I39" s="1211"/>
      <c r="J39" s="451"/>
      <c r="K39" s="429"/>
      <c r="L39" s="430"/>
      <c r="M39" s="431"/>
      <c r="N39" s="755"/>
      <c r="O39" s="430"/>
      <c r="P39" s="431"/>
      <c r="Q39" s="432"/>
      <c r="R39" s="315" t="s">
        <v>1303</v>
      </c>
      <c r="S39" s="452" t="s">
        <v>1304</v>
      </c>
      <c r="T39" s="317" t="s">
        <v>1305</v>
      </c>
      <c r="U39" s="400"/>
    </row>
    <row r="40" spans="1:21" s="401" customFormat="1" ht="52.5">
      <c r="A40" s="156" t="s">
        <v>1264</v>
      </c>
      <c r="B40" s="157" t="s">
        <v>433</v>
      </c>
      <c r="C40" s="237" t="s">
        <v>1456</v>
      </c>
      <c r="D40" s="159" t="s">
        <v>275</v>
      </c>
      <c r="E40" s="739"/>
      <c r="F40" s="1159" t="e">
        <f>AVERAGE(E40:E43)</f>
        <v>#DIV/0!</v>
      </c>
      <c r="G40" s="267"/>
      <c r="H40" s="737"/>
      <c r="I40" s="1151" t="e">
        <f>AVERAGE(H40:H43)</f>
        <v>#DIV/0!</v>
      </c>
      <c r="J40" s="453"/>
      <c r="K40" s="240"/>
      <c r="L40" s="241"/>
      <c r="M40" s="239"/>
      <c r="N40" s="737"/>
      <c r="O40" s="241"/>
      <c r="P40" s="239"/>
      <c r="Q40" s="242"/>
      <c r="R40" s="165" t="s">
        <v>276</v>
      </c>
      <c r="S40" s="166" t="s">
        <v>368</v>
      </c>
      <c r="T40" s="274" t="s">
        <v>277</v>
      </c>
      <c r="U40" s="400"/>
    </row>
    <row r="41" spans="1:21" s="401" customFormat="1" ht="52.5">
      <c r="A41" s="141" t="s">
        <v>432</v>
      </c>
      <c r="B41" s="168" t="s">
        <v>433</v>
      </c>
      <c r="C41" s="169" t="s">
        <v>1457</v>
      </c>
      <c r="D41" s="170" t="s">
        <v>369</v>
      </c>
      <c r="E41" s="750"/>
      <c r="F41" s="1160"/>
      <c r="G41" s="269"/>
      <c r="H41" s="735"/>
      <c r="I41" s="1152"/>
      <c r="J41" s="388"/>
      <c r="K41" s="223"/>
      <c r="L41" s="224"/>
      <c r="M41" s="222"/>
      <c r="N41" s="735"/>
      <c r="O41" s="224"/>
      <c r="P41" s="222"/>
      <c r="Q41" s="225"/>
      <c r="R41" s="226" t="s">
        <v>279</v>
      </c>
      <c r="S41" s="227" t="s">
        <v>280</v>
      </c>
      <c r="T41" s="228" t="s">
        <v>281</v>
      </c>
      <c r="U41" s="400"/>
    </row>
    <row r="42" spans="1:21" s="401" customFormat="1" ht="35">
      <c r="A42" s="141"/>
      <c r="B42" s="275" t="s">
        <v>434</v>
      </c>
      <c r="C42" s="169" t="s">
        <v>1458</v>
      </c>
      <c r="D42" s="170" t="s">
        <v>370</v>
      </c>
      <c r="E42" s="750"/>
      <c r="F42" s="1160"/>
      <c r="G42" s="269"/>
      <c r="H42" s="735"/>
      <c r="I42" s="1152"/>
      <c r="J42" s="388"/>
      <c r="K42" s="223"/>
      <c r="L42" s="224"/>
      <c r="M42" s="222"/>
      <c r="N42" s="735"/>
      <c r="O42" s="224"/>
      <c r="P42" s="222"/>
      <c r="Q42" s="225"/>
      <c r="R42" s="226" t="s">
        <v>279</v>
      </c>
      <c r="S42" s="227" t="s">
        <v>371</v>
      </c>
      <c r="T42" s="228" t="s">
        <v>372</v>
      </c>
      <c r="U42" s="400"/>
    </row>
    <row r="43" spans="1:21" s="401" customFormat="1" ht="35">
      <c r="A43" s="178"/>
      <c r="B43" s="276" t="s">
        <v>1203</v>
      </c>
      <c r="C43" s="277" t="s">
        <v>1459</v>
      </c>
      <c r="D43" s="278" t="s">
        <v>373</v>
      </c>
      <c r="E43" s="741"/>
      <c r="F43" s="1161"/>
      <c r="G43" s="198"/>
      <c r="H43" s="733"/>
      <c r="I43" s="1154"/>
      <c r="J43" s="387"/>
      <c r="K43" s="200"/>
      <c r="L43" s="201"/>
      <c r="M43" s="199"/>
      <c r="N43" s="733"/>
      <c r="O43" s="201"/>
      <c r="P43" s="199"/>
      <c r="Q43" s="202"/>
      <c r="R43" s="187" t="s">
        <v>374</v>
      </c>
      <c r="S43" s="188" t="s">
        <v>375</v>
      </c>
      <c r="T43" s="189" t="s">
        <v>295</v>
      </c>
      <c r="U43" s="400"/>
    </row>
    <row r="44" spans="1:21" s="401" customFormat="1" ht="35">
      <c r="A44" s="141" t="s">
        <v>431</v>
      </c>
      <c r="B44" s="390" t="s">
        <v>1306</v>
      </c>
      <c r="C44" s="208" t="s">
        <v>1499</v>
      </c>
      <c r="D44" s="454" t="s">
        <v>376</v>
      </c>
      <c r="E44" s="747"/>
      <c r="F44" s="1215" t="e">
        <f>AVERAGE(E44:E60)</f>
        <v>#DIV/0!</v>
      </c>
      <c r="G44" s="409"/>
      <c r="H44" s="754"/>
      <c r="I44" s="1212" t="e">
        <f>AVERAGE(H44:H60)</f>
        <v>#DIV/0!</v>
      </c>
      <c r="J44" s="410"/>
      <c r="K44" s="394"/>
      <c r="L44" s="395"/>
      <c r="M44" s="396"/>
      <c r="N44" s="757"/>
      <c r="O44" s="395"/>
      <c r="P44" s="396"/>
      <c r="Q44" s="397"/>
      <c r="R44" s="455" t="s">
        <v>149</v>
      </c>
      <c r="S44" s="456" t="s">
        <v>377</v>
      </c>
      <c r="T44" s="457" t="s">
        <v>378</v>
      </c>
      <c r="U44" s="400"/>
    </row>
    <row r="45" spans="1:21" s="401" customFormat="1" ht="42.75" customHeight="1">
      <c r="A45" s="422"/>
      <c r="B45" s="218" t="s">
        <v>1306</v>
      </c>
      <c r="C45" s="458" t="s">
        <v>1462</v>
      </c>
      <c r="D45" s="220" t="s">
        <v>1558</v>
      </c>
      <c r="E45" s="748"/>
      <c r="F45" s="1216"/>
      <c r="G45" s="416"/>
      <c r="H45" s="729"/>
      <c r="I45" s="1213"/>
      <c r="J45" s="417"/>
      <c r="K45" s="418"/>
      <c r="L45" s="419"/>
      <c r="M45" s="420"/>
      <c r="N45" s="729"/>
      <c r="O45" s="419"/>
      <c r="P45" s="420"/>
      <c r="Q45" s="421"/>
      <c r="R45" s="176" t="s">
        <v>379</v>
      </c>
      <c r="S45" s="227" t="s">
        <v>380</v>
      </c>
      <c r="T45" s="155" t="s">
        <v>381</v>
      </c>
      <c r="U45" s="400"/>
    </row>
    <row r="46" spans="1:21" s="401" customFormat="1" ht="63.75" customHeight="1">
      <c r="A46" s="422"/>
      <c r="B46" s="218" t="s">
        <v>430</v>
      </c>
      <c r="C46" s="458" t="s">
        <v>1463</v>
      </c>
      <c r="D46" s="270" t="s">
        <v>384</v>
      </c>
      <c r="E46" s="748"/>
      <c r="F46" s="1216"/>
      <c r="G46" s="416"/>
      <c r="H46" s="729"/>
      <c r="I46" s="1213"/>
      <c r="J46" s="417"/>
      <c r="K46" s="418"/>
      <c r="L46" s="419"/>
      <c r="M46" s="420"/>
      <c r="N46" s="729"/>
      <c r="O46" s="419"/>
      <c r="P46" s="420"/>
      <c r="Q46" s="421"/>
      <c r="R46" s="176" t="s">
        <v>382</v>
      </c>
      <c r="S46" s="271" t="s">
        <v>1424</v>
      </c>
      <c r="T46" s="155" t="s">
        <v>383</v>
      </c>
      <c r="U46" s="400"/>
    </row>
    <row r="47" spans="1:21" s="401" customFormat="1" ht="35">
      <c r="A47" s="422"/>
      <c r="B47" s="324" t="s">
        <v>429</v>
      </c>
      <c r="C47" s="458" t="s">
        <v>1464</v>
      </c>
      <c r="D47" s="270" t="s">
        <v>397</v>
      </c>
      <c r="E47" s="746"/>
      <c r="F47" s="1216"/>
      <c r="G47" s="416"/>
      <c r="H47" s="729"/>
      <c r="I47" s="1213"/>
      <c r="J47" s="447"/>
      <c r="K47" s="411"/>
      <c r="L47" s="412"/>
      <c r="M47" s="413"/>
      <c r="N47" s="751"/>
      <c r="O47" s="412"/>
      <c r="P47" s="413"/>
      <c r="Q47" s="414"/>
      <c r="R47" s="459" t="s">
        <v>149</v>
      </c>
      <c r="S47" s="460" t="s">
        <v>377</v>
      </c>
      <c r="T47" s="461" t="s">
        <v>378</v>
      </c>
      <c r="U47" s="400"/>
    </row>
    <row r="48" spans="1:21" s="401" customFormat="1" ht="42" customHeight="1">
      <c r="A48" s="422"/>
      <c r="B48" s="324" t="s">
        <v>1307</v>
      </c>
      <c r="C48" s="458" t="s">
        <v>1465</v>
      </c>
      <c r="D48" s="270" t="s">
        <v>385</v>
      </c>
      <c r="E48" s="746"/>
      <c r="F48" s="1216"/>
      <c r="G48" s="416"/>
      <c r="H48" s="729"/>
      <c r="I48" s="1213"/>
      <c r="J48" s="417"/>
      <c r="K48" s="411"/>
      <c r="L48" s="412"/>
      <c r="M48" s="413"/>
      <c r="N48" s="751"/>
      <c r="O48" s="412"/>
      <c r="P48" s="413"/>
      <c r="Q48" s="414"/>
      <c r="R48" s="459" t="s">
        <v>149</v>
      </c>
      <c r="S48" s="460" t="s">
        <v>377</v>
      </c>
      <c r="T48" s="461" t="s">
        <v>378</v>
      </c>
      <c r="U48" s="400"/>
    </row>
    <row r="49" spans="1:21" s="401" customFormat="1" ht="35">
      <c r="A49" s="422"/>
      <c r="B49" s="324" t="s">
        <v>1308</v>
      </c>
      <c r="C49" s="458" t="s">
        <v>1466</v>
      </c>
      <c r="D49" s="270" t="s">
        <v>398</v>
      </c>
      <c r="E49" s="746"/>
      <c r="F49" s="1216"/>
      <c r="G49" s="416"/>
      <c r="H49" s="729"/>
      <c r="I49" s="1213"/>
      <c r="J49" s="417"/>
      <c r="K49" s="418"/>
      <c r="L49" s="419"/>
      <c r="M49" s="420"/>
      <c r="N49" s="729"/>
      <c r="O49" s="419"/>
      <c r="P49" s="420"/>
      <c r="Q49" s="421"/>
      <c r="R49" s="176" t="s">
        <v>386</v>
      </c>
      <c r="S49" s="177" t="s">
        <v>387</v>
      </c>
      <c r="T49" s="155" t="s">
        <v>1263</v>
      </c>
      <c r="U49" s="400"/>
    </row>
    <row r="50" spans="1:21" s="401" customFormat="1" ht="35">
      <c r="A50" s="422"/>
      <c r="B50" s="324" t="s">
        <v>1308</v>
      </c>
      <c r="C50" s="458" t="s">
        <v>1468</v>
      </c>
      <c r="D50" s="270" t="s">
        <v>1551</v>
      </c>
      <c r="E50" s="746"/>
      <c r="F50" s="1216"/>
      <c r="G50" s="416"/>
      <c r="H50" s="729"/>
      <c r="I50" s="1213"/>
      <c r="J50" s="417"/>
      <c r="K50" s="418"/>
      <c r="L50" s="419"/>
      <c r="M50" s="420"/>
      <c r="N50" s="729"/>
      <c r="O50" s="419"/>
      <c r="P50" s="420"/>
      <c r="Q50" s="421"/>
      <c r="R50" s="462" t="s">
        <v>149</v>
      </c>
      <c r="S50" s="463" t="s">
        <v>290</v>
      </c>
      <c r="T50" s="464" t="s">
        <v>388</v>
      </c>
      <c r="U50" s="400"/>
    </row>
    <row r="51" spans="1:21" s="401" customFormat="1" ht="52.5">
      <c r="A51" s="422"/>
      <c r="B51" s="804" t="s">
        <v>1554</v>
      </c>
      <c r="C51" s="458" t="s">
        <v>1469</v>
      </c>
      <c r="D51" s="270" t="s">
        <v>1559</v>
      </c>
      <c r="E51" s="746"/>
      <c r="F51" s="1216"/>
      <c r="G51" s="416"/>
      <c r="H51" s="729"/>
      <c r="I51" s="1213"/>
      <c r="J51" s="417"/>
      <c r="K51" s="418"/>
      <c r="L51" s="419"/>
      <c r="M51" s="420"/>
      <c r="N51" s="729"/>
      <c r="O51" s="419"/>
      <c r="P51" s="420"/>
      <c r="Q51" s="421"/>
      <c r="R51" s="465" t="s">
        <v>389</v>
      </c>
      <c r="S51" s="227" t="s">
        <v>390</v>
      </c>
      <c r="T51" s="466" t="s">
        <v>391</v>
      </c>
      <c r="U51" s="400"/>
    </row>
    <row r="52" spans="1:21" s="401" customFormat="1" ht="45.75" customHeight="1">
      <c r="A52" s="422"/>
      <c r="B52" s="324" t="s">
        <v>1308</v>
      </c>
      <c r="C52" s="458" t="s">
        <v>1470</v>
      </c>
      <c r="D52" s="270" t="s">
        <v>392</v>
      </c>
      <c r="E52" s="746"/>
      <c r="F52" s="1216"/>
      <c r="G52" s="416"/>
      <c r="H52" s="729"/>
      <c r="I52" s="1213"/>
      <c r="J52" s="417"/>
      <c r="K52" s="418"/>
      <c r="L52" s="419"/>
      <c r="M52" s="420"/>
      <c r="N52" s="729"/>
      <c r="O52" s="419"/>
      <c r="P52" s="420"/>
      <c r="Q52" s="421"/>
      <c r="R52" s="465" t="s">
        <v>389</v>
      </c>
      <c r="S52" s="227" t="s">
        <v>390</v>
      </c>
      <c r="T52" s="466" t="s">
        <v>391</v>
      </c>
      <c r="U52" s="400"/>
    </row>
    <row r="53" spans="1:21" s="401" customFormat="1" ht="35">
      <c r="A53" s="422"/>
      <c r="B53" s="324" t="s">
        <v>1309</v>
      </c>
      <c r="C53" s="458" t="s">
        <v>1500</v>
      </c>
      <c r="D53" s="467" t="s">
        <v>1553</v>
      </c>
      <c r="E53" s="746"/>
      <c r="F53" s="1216"/>
      <c r="G53" s="416"/>
      <c r="H53" s="729"/>
      <c r="I53" s="1213"/>
      <c r="J53" s="417"/>
      <c r="K53" s="418"/>
      <c r="L53" s="419"/>
      <c r="M53" s="420"/>
      <c r="N53" s="729"/>
      <c r="O53" s="419"/>
      <c r="P53" s="420"/>
      <c r="Q53" s="421"/>
      <c r="R53" s="176" t="s">
        <v>1310</v>
      </c>
      <c r="S53" s="227" t="s">
        <v>393</v>
      </c>
      <c r="T53" s="155" t="s">
        <v>381</v>
      </c>
      <c r="U53" s="400"/>
    </row>
    <row r="54" spans="1:21" s="401" customFormat="1" ht="42" customHeight="1">
      <c r="A54" s="422"/>
      <c r="B54" s="324" t="s">
        <v>1309</v>
      </c>
      <c r="C54" s="458" t="s">
        <v>1501</v>
      </c>
      <c r="D54" s="270" t="s">
        <v>394</v>
      </c>
      <c r="E54" s="746"/>
      <c r="F54" s="1216"/>
      <c r="G54" s="416"/>
      <c r="H54" s="729"/>
      <c r="I54" s="1213"/>
      <c r="J54" s="417"/>
      <c r="K54" s="418"/>
      <c r="L54" s="419"/>
      <c r="M54" s="420"/>
      <c r="N54" s="729"/>
      <c r="O54" s="419"/>
      <c r="P54" s="420"/>
      <c r="Q54" s="421"/>
      <c r="R54" s="176" t="s">
        <v>1279</v>
      </c>
      <c r="S54" s="177" t="s">
        <v>189</v>
      </c>
      <c r="T54" s="155" t="s">
        <v>188</v>
      </c>
      <c r="U54" s="400"/>
    </row>
    <row r="55" spans="1:21" s="401" customFormat="1" ht="42" customHeight="1">
      <c r="A55" s="422"/>
      <c r="B55" s="324" t="s">
        <v>1309</v>
      </c>
      <c r="C55" s="458" t="s">
        <v>1502</v>
      </c>
      <c r="D55" s="270" t="s">
        <v>496</v>
      </c>
      <c r="E55" s="746"/>
      <c r="F55" s="1216"/>
      <c r="G55" s="416"/>
      <c r="H55" s="729"/>
      <c r="I55" s="1213"/>
      <c r="J55" s="417"/>
      <c r="K55" s="418"/>
      <c r="L55" s="419"/>
      <c r="M55" s="420"/>
      <c r="N55" s="729"/>
      <c r="O55" s="419"/>
      <c r="P55" s="420"/>
      <c r="Q55" s="421"/>
      <c r="R55" s="462" t="s">
        <v>149</v>
      </c>
      <c r="S55" s="463" t="s">
        <v>395</v>
      </c>
      <c r="T55" s="464" t="s">
        <v>396</v>
      </c>
      <c r="U55" s="400"/>
    </row>
    <row r="56" spans="1:21" s="401" customFormat="1" ht="42" customHeight="1">
      <c r="A56" s="422"/>
      <c r="B56" s="324" t="s">
        <v>1311</v>
      </c>
      <c r="C56" s="458" t="s">
        <v>1503</v>
      </c>
      <c r="D56" s="144" t="s">
        <v>399</v>
      </c>
      <c r="E56" s="746"/>
      <c r="F56" s="1216"/>
      <c r="G56" s="416"/>
      <c r="H56" s="729"/>
      <c r="I56" s="1213"/>
      <c r="J56" s="417"/>
      <c r="K56" s="411"/>
      <c r="L56" s="412"/>
      <c r="M56" s="413"/>
      <c r="N56" s="751"/>
      <c r="O56" s="412"/>
      <c r="P56" s="413"/>
      <c r="Q56" s="414"/>
      <c r="R56" s="425" t="s">
        <v>400</v>
      </c>
      <c r="S56" s="271" t="s">
        <v>1424</v>
      </c>
      <c r="T56" s="194" t="s">
        <v>1312</v>
      </c>
      <c r="U56" s="400"/>
    </row>
    <row r="57" spans="1:21" s="401" customFormat="1" ht="42" customHeight="1">
      <c r="A57" s="422"/>
      <c r="B57" s="218" t="s">
        <v>1313</v>
      </c>
      <c r="C57" s="458" t="s">
        <v>1504</v>
      </c>
      <c r="D57" s="468" t="s">
        <v>401</v>
      </c>
      <c r="E57" s="748"/>
      <c r="F57" s="1216"/>
      <c r="G57" s="416"/>
      <c r="H57" s="729"/>
      <c r="I57" s="1213"/>
      <c r="J57" s="417"/>
      <c r="K57" s="418"/>
      <c r="L57" s="419"/>
      <c r="M57" s="420"/>
      <c r="N57" s="729"/>
      <c r="O57" s="419"/>
      <c r="P57" s="420"/>
      <c r="Q57" s="421"/>
      <c r="R57" s="465" t="s">
        <v>403</v>
      </c>
      <c r="S57" s="271" t="s">
        <v>1424</v>
      </c>
      <c r="T57" s="466" t="s">
        <v>402</v>
      </c>
      <c r="U57" s="400"/>
    </row>
    <row r="58" spans="1:21" s="401" customFormat="1" ht="42" customHeight="1">
      <c r="A58" s="422"/>
      <c r="B58" s="324" t="s">
        <v>404</v>
      </c>
      <c r="C58" s="458" t="s">
        <v>1505</v>
      </c>
      <c r="D58" s="144" t="s">
        <v>405</v>
      </c>
      <c r="E58" s="746"/>
      <c r="F58" s="1216"/>
      <c r="G58" s="416"/>
      <c r="H58" s="729"/>
      <c r="I58" s="1213"/>
      <c r="J58" s="417"/>
      <c r="K58" s="418"/>
      <c r="L58" s="419"/>
      <c r="M58" s="420"/>
      <c r="N58" s="729"/>
      <c r="O58" s="419"/>
      <c r="P58" s="420"/>
      <c r="Q58" s="421"/>
      <c r="R58" s="465" t="s">
        <v>1314</v>
      </c>
      <c r="S58" s="271" t="s">
        <v>1424</v>
      </c>
      <c r="T58" s="466" t="s">
        <v>1315</v>
      </c>
      <c r="U58" s="400"/>
    </row>
    <row r="59" spans="1:21" s="401" customFormat="1" ht="42" customHeight="1">
      <c r="A59" s="422"/>
      <c r="B59" s="218" t="s">
        <v>1316</v>
      </c>
      <c r="C59" s="458" t="s">
        <v>1506</v>
      </c>
      <c r="D59" s="310" t="s">
        <v>406</v>
      </c>
      <c r="E59" s="748"/>
      <c r="F59" s="1216"/>
      <c r="G59" s="416"/>
      <c r="H59" s="729"/>
      <c r="I59" s="1213"/>
      <c r="J59" s="417"/>
      <c r="K59" s="418"/>
      <c r="L59" s="419"/>
      <c r="M59" s="420"/>
      <c r="N59" s="729"/>
      <c r="O59" s="419"/>
      <c r="P59" s="420"/>
      <c r="Q59" s="421"/>
      <c r="R59" s="469" t="s">
        <v>407</v>
      </c>
      <c r="S59" s="470" t="s">
        <v>408</v>
      </c>
      <c r="T59" s="471" t="s">
        <v>409</v>
      </c>
      <c r="U59" s="400"/>
    </row>
    <row r="60" spans="1:21" s="401" customFormat="1" ht="70">
      <c r="A60" s="422"/>
      <c r="B60" s="427" t="s">
        <v>1316</v>
      </c>
      <c r="C60" s="458" t="s">
        <v>1507</v>
      </c>
      <c r="D60" s="272" t="s">
        <v>410</v>
      </c>
      <c r="E60" s="744"/>
      <c r="F60" s="1217"/>
      <c r="G60" s="403"/>
      <c r="H60" s="753"/>
      <c r="I60" s="1214"/>
      <c r="J60" s="404"/>
      <c r="K60" s="405"/>
      <c r="L60" s="406"/>
      <c r="M60" s="407"/>
      <c r="N60" s="758"/>
      <c r="O60" s="406"/>
      <c r="P60" s="407"/>
      <c r="Q60" s="408"/>
      <c r="R60" s="472" t="s">
        <v>1257</v>
      </c>
      <c r="S60" s="473" t="s">
        <v>411</v>
      </c>
      <c r="T60" s="466" t="s">
        <v>412</v>
      </c>
      <c r="U60" s="400"/>
    </row>
    <row r="61" spans="1:21" s="401" customFormat="1" ht="35">
      <c r="A61" s="156" t="s">
        <v>1317</v>
      </c>
      <c r="B61" s="390" t="s">
        <v>1318</v>
      </c>
      <c r="C61" s="296" t="s">
        <v>1471</v>
      </c>
      <c r="D61" s="321" t="s">
        <v>415</v>
      </c>
      <c r="E61" s="749"/>
      <c r="F61" s="1215" t="e">
        <f>AVERAGE(E61:E64)</f>
        <v>#DIV/0!</v>
      </c>
      <c r="G61" s="392"/>
      <c r="H61" s="752"/>
      <c r="I61" s="1209" t="e">
        <f>AVERAGE(H61:H64)</f>
        <v>#DIV/0!</v>
      </c>
      <c r="J61" s="393"/>
      <c r="K61" s="394"/>
      <c r="L61" s="395"/>
      <c r="M61" s="396"/>
      <c r="N61" s="757"/>
      <c r="O61" s="395"/>
      <c r="P61" s="396"/>
      <c r="Q61" s="397"/>
      <c r="R61" s="474" t="s">
        <v>1319</v>
      </c>
      <c r="S61" s="475" t="s">
        <v>413</v>
      </c>
      <c r="T61" s="476" t="s">
        <v>414</v>
      </c>
      <c r="U61" s="400"/>
    </row>
    <row r="62" spans="1:21" s="401" customFormat="1" ht="52.5">
      <c r="A62" s="422"/>
      <c r="B62" s="390" t="s">
        <v>1318</v>
      </c>
      <c r="C62" s="284" t="s">
        <v>1472</v>
      </c>
      <c r="D62" s="270" t="s">
        <v>416</v>
      </c>
      <c r="E62" s="746"/>
      <c r="F62" s="1216"/>
      <c r="G62" s="416"/>
      <c r="H62" s="729"/>
      <c r="I62" s="1210"/>
      <c r="J62" s="417"/>
      <c r="K62" s="418"/>
      <c r="L62" s="419"/>
      <c r="M62" s="420"/>
      <c r="N62" s="729"/>
      <c r="O62" s="419"/>
      <c r="P62" s="420"/>
      <c r="Q62" s="421"/>
      <c r="R62" s="465" t="s">
        <v>417</v>
      </c>
      <c r="S62" s="475" t="s">
        <v>413</v>
      </c>
      <c r="T62" s="476" t="s">
        <v>414</v>
      </c>
      <c r="U62" s="400"/>
    </row>
    <row r="63" spans="1:21" s="401" customFormat="1" ht="35">
      <c r="A63" s="422"/>
      <c r="B63" s="218" t="s">
        <v>1320</v>
      </c>
      <c r="C63" s="284" t="s">
        <v>1473</v>
      </c>
      <c r="D63" s="310" t="s">
        <v>418</v>
      </c>
      <c r="E63" s="749"/>
      <c r="F63" s="1216"/>
      <c r="G63" s="416"/>
      <c r="H63" s="729"/>
      <c r="I63" s="1210"/>
      <c r="J63" s="417"/>
      <c r="K63" s="418"/>
      <c r="L63" s="419"/>
      <c r="M63" s="420"/>
      <c r="N63" s="729"/>
      <c r="O63" s="419"/>
      <c r="P63" s="420"/>
      <c r="Q63" s="421"/>
      <c r="R63" s="462" t="s">
        <v>419</v>
      </c>
      <c r="S63" s="463" t="s">
        <v>375</v>
      </c>
      <c r="T63" s="464" t="s">
        <v>420</v>
      </c>
      <c r="U63" s="400"/>
    </row>
    <row r="64" spans="1:21" s="401" customFormat="1" ht="35">
      <c r="A64" s="477"/>
      <c r="B64" s="427" t="s">
        <v>428</v>
      </c>
      <c r="C64" s="230" t="s">
        <v>1474</v>
      </c>
      <c r="D64" s="478" t="s">
        <v>421</v>
      </c>
      <c r="E64" s="744"/>
      <c r="F64" s="1217"/>
      <c r="G64" s="450"/>
      <c r="H64" s="755"/>
      <c r="I64" s="1211"/>
      <c r="J64" s="451"/>
      <c r="K64" s="429"/>
      <c r="L64" s="430"/>
      <c r="M64" s="431"/>
      <c r="N64" s="755"/>
      <c r="O64" s="680"/>
      <c r="P64" s="681"/>
      <c r="Q64" s="682"/>
      <c r="R64" s="687" t="s">
        <v>423</v>
      </c>
      <c r="S64" s="688" t="s">
        <v>1193</v>
      </c>
      <c r="T64" s="689" t="s">
        <v>422</v>
      </c>
      <c r="U64" s="400"/>
    </row>
    <row r="65" spans="1:21" s="401" customFormat="1" ht="53" thickBot="1">
      <c r="A65" s="479" t="s">
        <v>427</v>
      </c>
      <c r="B65" s="480" t="s">
        <v>1321</v>
      </c>
      <c r="C65" s="448" t="s">
        <v>1508</v>
      </c>
      <c r="D65" s="481" t="s">
        <v>424</v>
      </c>
      <c r="E65" s="749"/>
      <c r="F65" s="482" t="e">
        <f>AVERAGE(E65:E65)</f>
        <v>#DIV/0!</v>
      </c>
      <c r="G65" s="483"/>
      <c r="H65" s="756"/>
      <c r="I65" s="484" t="e">
        <f>AVERAGE(H65)</f>
        <v>#DIV/0!</v>
      </c>
      <c r="J65" s="485"/>
      <c r="K65" s="486"/>
      <c r="L65" s="487"/>
      <c r="M65" s="488"/>
      <c r="N65" s="756"/>
      <c r="O65" s="683"/>
      <c r="P65" s="684"/>
      <c r="Q65" s="685"/>
      <c r="R65" s="433" t="s">
        <v>425</v>
      </c>
      <c r="S65" s="686" t="s">
        <v>426</v>
      </c>
      <c r="T65" s="461" t="s">
        <v>420</v>
      </c>
      <c r="U65" s="400"/>
    </row>
    <row r="66" spans="1:21" s="108" customFormat="1" ht="70.5" thickBot="1">
      <c r="A66" s="489"/>
      <c r="B66" s="489"/>
      <c r="C66" s="490"/>
      <c r="D66" s="491"/>
      <c r="E66" s="492" t="s">
        <v>1283</v>
      </c>
      <c r="F66" s="493" t="e">
        <f>AVERAGE(E11:E65)</f>
        <v>#DIV/0!</v>
      </c>
      <c r="G66" s="494"/>
      <c r="H66" s="495" t="s">
        <v>1284</v>
      </c>
      <c r="I66" s="496" t="e">
        <f>AVERAGE(H11:H65)</f>
        <v>#DIV/0!</v>
      </c>
      <c r="J66" s="494"/>
      <c r="K66" s="494"/>
      <c r="L66" s="494"/>
      <c r="M66" s="494"/>
      <c r="N66" s="495" t="s">
        <v>1284</v>
      </c>
      <c r="O66" s="496" t="e">
        <f>AVERAGE(N11:N65)</f>
        <v>#DIV/0!</v>
      </c>
      <c r="P66" s="494"/>
      <c r="Q66" s="494"/>
      <c r="R66" s="489"/>
      <c r="S66" s="489"/>
      <c r="T66" s="489"/>
    </row>
    <row r="67" spans="1:21" s="108" customFormat="1" ht="21" customHeight="1">
      <c r="A67" s="121"/>
      <c r="B67" s="121"/>
      <c r="C67" s="497"/>
      <c r="D67" s="498"/>
      <c r="E67" s="499"/>
      <c r="F67" s="499"/>
      <c r="G67" s="399"/>
      <c r="H67" s="399"/>
      <c r="I67" s="399"/>
      <c r="J67" s="399"/>
      <c r="K67" s="399"/>
      <c r="L67" s="399"/>
      <c r="M67" s="399"/>
      <c r="N67" s="399"/>
      <c r="O67" s="399"/>
      <c r="P67" s="399"/>
      <c r="Q67" s="399"/>
      <c r="R67" s="121"/>
      <c r="S67" s="121"/>
    </row>
    <row r="68" spans="1:21" s="108" customFormat="1" ht="21" customHeight="1">
      <c r="A68" s="121"/>
      <c r="B68" s="121"/>
      <c r="C68" s="497"/>
      <c r="D68" s="500"/>
      <c r="E68" s="499"/>
      <c r="F68" s="499"/>
      <c r="G68" s="399"/>
      <c r="H68" s="399"/>
      <c r="I68" s="399"/>
      <c r="J68" s="399"/>
      <c r="K68" s="399"/>
      <c r="L68" s="399"/>
      <c r="M68" s="399"/>
      <c r="N68" s="399"/>
      <c r="O68" s="399"/>
      <c r="P68" s="399"/>
      <c r="Q68" s="399"/>
      <c r="R68" s="501"/>
      <c r="S68" s="121"/>
    </row>
    <row r="69" spans="1:21" s="108" customFormat="1" ht="21" customHeight="1">
      <c r="A69" s="121"/>
      <c r="B69" s="121"/>
      <c r="C69" s="497"/>
      <c r="D69" s="498"/>
      <c r="E69" s="502"/>
      <c r="F69" s="498"/>
      <c r="G69" s="502"/>
      <c r="H69" s="502"/>
      <c r="I69" s="502"/>
      <c r="J69" s="502"/>
      <c r="K69" s="502"/>
      <c r="L69" s="502"/>
      <c r="M69" s="502"/>
      <c r="N69" s="502"/>
      <c r="O69" s="502"/>
      <c r="P69" s="502"/>
      <c r="Q69" s="502"/>
      <c r="R69" s="501"/>
      <c r="S69" s="121"/>
    </row>
    <row r="70" spans="1:21" s="108" customFormat="1" ht="21" customHeight="1">
      <c r="A70" s="121"/>
      <c r="B70" s="121"/>
      <c r="C70" s="497"/>
      <c r="D70" s="498"/>
      <c r="E70" s="502"/>
      <c r="F70" s="498"/>
      <c r="G70" s="502"/>
      <c r="H70" s="502"/>
      <c r="I70" s="502"/>
      <c r="J70" s="502"/>
      <c r="K70" s="502"/>
      <c r="L70" s="502"/>
      <c r="M70" s="502"/>
      <c r="N70" s="502"/>
      <c r="O70" s="502"/>
      <c r="P70" s="502"/>
      <c r="Q70" s="502"/>
      <c r="R70" s="501"/>
      <c r="S70" s="121"/>
    </row>
    <row r="71" spans="1:21" s="108" customFormat="1" ht="21" customHeight="1">
      <c r="A71" s="121"/>
      <c r="B71" s="121"/>
      <c r="C71" s="497"/>
      <c r="D71" s="498"/>
      <c r="E71" s="502"/>
      <c r="F71" s="498"/>
      <c r="G71" s="502"/>
      <c r="H71" s="502"/>
      <c r="I71" s="502"/>
      <c r="J71" s="502"/>
      <c r="K71" s="502"/>
      <c r="L71" s="502"/>
      <c r="M71" s="502"/>
      <c r="N71" s="502"/>
      <c r="O71" s="502"/>
      <c r="P71" s="502"/>
      <c r="Q71" s="502"/>
      <c r="R71" s="501"/>
      <c r="S71" s="121"/>
    </row>
    <row r="72" spans="1:21" s="108" customFormat="1" ht="21" customHeight="1">
      <c r="A72" s="121"/>
      <c r="B72" s="121"/>
      <c r="C72" s="497"/>
      <c r="D72" s="498"/>
      <c r="E72" s="502"/>
      <c r="F72" s="498"/>
      <c r="G72" s="502"/>
      <c r="H72" s="502"/>
      <c r="I72" s="502"/>
      <c r="J72" s="502"/>
      <c r="K72" s="502"/>
      <c r="L72" s="502"/>
      <c r="M72" s="502"/>
      <c r="N72" s="502"/>
      <c r="O72" s="502"/>
      <c r="P72" s="502"/>
      <c r="Q72" s="502"/>
      <c r="R72" s="501"/>
      <c r="S72" s="121"/>
    </row>
    <row r="73" spans="1:21" s="108" customFormat="1" ht="21" customHeight="1">
      <c r="A73" s="121"/>
      <c r="B73" s="121"/>
      <c r="C73" s="497"/>
      <c r="D73" s="121"/>
      <c r="E73" s="107"/>
      <c r="G73" s="122"/>
      <c r="H73" s="122"/>
      <c r="I73" s="122"/>
      <c r="J73" s="122"/>
      <c r="K73" s="122"/>
      <c r="L73" s="122"/>
      <c r="M73" s="122"/>
      <c r="N73" s="122"/>
      <c r="O73" s="122"/>
      <c r="P73" s="122"/>
      <c r="Q73" s="122"/>
      <c r="R73" s="121"/>
      <c r="S73" s="121"/>
    </row>
    <row r="74" spans="1:21" s="108" customFormat="1" ht="21" customHeight="1">
      <c r="C74" s="126"/>
      <c r="E74" s="107"/>
      <c r="G74" s="122"/>
      <c r="H74" s="122"/>
      <c r="I74" s="122"/>
      <c r="J74" s="122"/>
      <c r="K74" s="122"/>
      <c r="L74" s="122"/>
      <c r="M74" s="122"/>
      <c r="N74" s="122"/>
      <c r="O74" s="122"/>
      <c r="P74" s="122"/>
      <c r="Q74" s="122"/>
      <c r="R74" s="121"/>
      <c r="S74" s="121"/>
    </row>
    <row r="75" spans="1:21" s="108" customFormat="1" ht="21" customHeight="1">
      <c r="C75" s="126"/>
      <c r="E75" s="107"/>
      <c r="G75" s="122"/>
      <c r="H75" s="122"/>
      <c r="I75" s="122"/>
      <c r="J75" s="122"/>
      <c r="K75" s="122"/>
      <c r="L75" s="122"/>
      <c r="M75" s="122"/>
      <c r="N75" s="122"/>
      <c r="O75" s="122"/>
      <c r="P75" s="122"/>
      <c r="Q75" s="122"/>
      <c r="R75" s="121"/>
      <c r="S75" s="121"/>
    </row>
    <row r="76" spans="1:21" s="108" customFormat="1" ht="21" customHeight="1">
      <c r="C76" s="126"/>
      <c r="E76" s="107"/>
      <c r="G76" s="122"/>
      <c r="H76" s="122"/>
      <c r="I76" s="122"/>
      <c r="J76" s="122"/>
      <c r="K76" s="122"/>
      <c r="L76" s="122"/>
      <c r="M76" s="122"/>
      <c r="N76" s="122"/>
      <c r="O76" s="122"/>
      <c r="P76" s="122"/>
      <c r="Q76" s="122"/>
      <c r="R76" s="121"/>
      <c r="S76" s="121"/>
    </row>
    <row r="77" spans="1:21" s="108" customFormat="1" ht="21" customHeight="1">
      <c r="C77" s="126"/>
      <c r="E77" s="107"/>
      <c r="G77" s="122"/>
      <c r="H77" s="122"/>
      <c r="I77" s="122"/>
      <c r="J77" s="122"/>
      <c r="K77" s="122"/>
      <c r="L77" s="122"/>
      <c r="M77" s="122"/>
      <c r="N77" s="122"/>
      <c r="O77" s="122"/>
      <c r="P77" s="122"/>
      <c r="Q77" s="122"/>
      <c r="R77" s="121"/>
      <c r="S77" s="121"/>
    </row>
    <row r="78" spans="1:21" s="108" customFormat="1" ht="21" customHeight="1">
      <c r="C78" s="126"/>
      <c r="E78" s="107"/>
      <c r="G78" s="122"/>
      <c r="H78" s="122"/>
      <c r="I78" s="122"/>
      <c r="J78" s="122"/>
      <c r="K78" s="122"/>
      <c r="L78" s="122"/>
      <c r="M78" s="122"/>
      <c r="N78" s="122"/>
      <c r="O78" s="122"/>
      <c r="P78" s="122"/>
      <c r="Q78" s="122"/>
      <c r="R78" s="121"/>
      <c r="S78" s="121"/>
    </row>
    <row r="79" spans="1:21" s="108" customFormat="1" ht="21" customHeight="1">
      <c r="C79" s="126"/>
      <c r="E79" s="107"/>
      <c r="G79" s="122"/>
      <c r="H79" s="122"/>
      <c r="I79" s="122"/>
      <c r="J79" s="122"/>
      <c r="K79" s="122"/>
      <c r="L79" s="122"/>
      <c r="M79" s="122"/>
      <c r="N79" s="122"/>
      <c r="O79" s="122"/>
      <c r="P79" s="122"/>
      <c r="Q79" s="122"/>
      <c r="R79" s="121"/>
      <c r="S79" s="121"/>
    </row>
    <row r="80" spans="1:21" s="108" customFormat="1" ht="21" customHeight="1">
      <c r="C80" s="126"/>
      <c r="E80" s="107"/>
      <c r="G80" s="122"/>
      <c r="H80" s="122"/>
      <c r="I80" s="122"/>
      <c r="J80" s="122"/>
      <c r="K80" s="122"/>
      <c r="L80" s="122"/>
      <c r="M80" s="122"/>
      <c r="N80" s="122"/>
      <c r="O80" s="122"/>
      <c r="P80" s="122"/>
      <c r="Q80" s="122"/>
      <c r="R80" s="121"/>
      <c r="S80" s="121"/>
    </row>
    <row r="81" spans="3:19" s="108" customFormat="1" ht="21" customHeight="1">
      <c r="C81" s="126"/>
      <c r="E81" s="107"/>
      <c r="G81" s="122"/>
      <c r="H81" s="122"/>
      <c r="I81" s="122"/>
      <c r="J81" s="122"/>
      <c r="K81" s="122"/>
      <c r="L81" s="122"/>
      <c r="M81" s="122"/>
      <c r="N81" s="122"/>
      <c r="O81" s="122"/>
      <c r="P81" s="122"/>
      <c r="Q81" s="122"/>
      <c r="R81" s="121"/>
      <c r="S81" s="121"/>
    </row>
    <row r="82" spans="3:19" s="108" customFormat="1" ht="21" customHeight="1">
      <c r="C82" s="126"/>
      <c r="E82" s="107"/>
      <c r="G82" s="122"/>
      <c r="H82" s="122"/>
      <c r="I82" s="122"/>
      <c r="J82" s="122"/>
      <c r="K82" s="122"/>
      <c r="L82" s="122"/>
      <c r="M82" s="122"/>
      <c r="N82" s="122"/>
      <c r="O82" s="122"/>
      <c r="P82" s="122"/>
      <c r="Q82" s="122"/>
      <c r="R82" s="363"/>
      <c r="S82" s="121"/>
    </row>
    <row r="83" spans="3:19" s="108" customFormat="1" ht="21" customHeight="1">
      <c r="C83" s="126"/>
      <c r="E83" s="107"/>
      <c r="G83" s="122"/>
      <c r="H83" s="122"/>
      <c r="I83" s="122"/>
      <c r="J83" s="122"/>
      <c r="K83" s="122"/>
      <c r="L83" s="122"/>
      <c r="M83" s="122"/>
      <c r="N83" s="122"/>
      <c r="O83" s="122"/>
      <c r="P83" s="122"/>
      <c r="Q83" s="122"/>
      <c r="R83" s="363"/>
      <c r="S83" s="121"/>
    </row>
    <row r="84" spans="3:19" s="108" customFormat="1" ht="21" customHeight="1">
      <c r="C84" s="126"/>
      <c r="E84" s="107"/>
      <c r="G84" s="122"/>
      <c r="H84" s="122"/>
      <c r="I84" s="122"/>
      <c r="J84" s="122"/>
      <c r="K84" s="122"/>
      <c r="L84" s="122"/>
      <c r="M84" s="122"/>
      <c r="N84" s="122"/>
      <c r="O84" s="122"/>
      <c r="P84" s="122"/>
      <c r="Q84" s="122"/>
      <c r="R84" s="363"/>
      <c r="S84" s="121"/>
    </row>
    <row r="85" spans="3:19" s="108" customFormat="1" ht="21" customHeight="1">
      <c r="C85" s="126"/>
      <c r="E85" s="107"/>
      <c r="G85" s="122"/>
      <c r="H85" s="122"/>
      <c r="I85" s="122"/>
      <c r="J85" s="122"/>
      <c r="K85" s="122"/>
      <c r="L85" s="122"/>
      <c r="M85" s="122"/>
      <c r="N85" s="122"/>
      <c r="O85" s="122"/>
      <c r="P85" s="122"/>
      <c r="Q85" s="122"/>
      <c r="R85" s="363"/>
      <c r="S85" s="121"/>
    </row>
    <row r="86" spans="3:19" s="108" customFormat="1" ht="21" customHeight="1">
      <c r="C86" s="126"/>
      <c r="E86" s="107"/>
      <c r="G86" s="122"/>
      <c r="H86" s="122"/>
      <c r="I86" s="122"/>
      <c r="J86" s="122"/>
      <c r="K86" s="122"/>
      <c r="L86" s="122"/>
      <c r="M86" s="122"/>
      <c r="N86" s="122"/>
      <c r="O86" s="122"/>
      <c r="P86" s="122"/>
      <c r="Q86" s="122"/>
      <c r="R86" s="363"/>
      <c r="S86" s="121"/>
    </row>
    <row r="87" spans="3:19" s="108" customFormat="1" ht="21" customHeight="1">
      <c r="C87" s="126"/>
      <c r="E87" s="107"/>
      <c r="G87" s="122"/>
      <c r="H87" s="122"/>
      <c r="I87" s="122"/>
      <c r="J87" s="122"/>
      <c r="K87" s="122"/>
      <c r="L87" s="122"/>
      <c r="M87" s="122"/>
      <c r="N87" s="122"/>
      <c r="O87" s="122"/>
      <c r="P87" s="122"/>
      <c r="Q87" s="122"/>
      <c r="R87" s="363"/>
      <c r="S87" s="121"/>
    </row>
    <row r="88" spans="3:19" s="108" customFormat="1" ht="21" customHeight="1">
      <c r="C88" s="126"/>
      <c r="E88" s="107"/>
      <c r="G88" s="122"/>
      <c r="H88" s="122"/>
      <c r="I88" s="122"/>
      <c r="J88" s="122"/>
      <c r="K88" s="122"/>
      <c r="L88" s="122"/>
      <c r="M88" s="122"/>
      <c r="N88" s="122"/>
      <c r="O88" s="122"/>
      <c r="P88" s="122"/>
      <c r="Q88" s="122"/>
      <c r="R88" s="363"/>
      <c r="S88" s="121"/>
    </row>
    <row r="89" spans="3:19" s="108" customFormat="1" ht="21" customHeight="1">
      <c r="C89" s="126"/>
      <c r="E89" s="107"/>
      <c r="G89" s="122"/>
      <c r="H89" s="122"/>
      <c r="I89" s="122"/>
      <c r="J89" s="122"/>
      <c r="K89" s="122"/>
      <c r="L89" s="122"/>
      <c r="M89" s="122"/>
      <c r="N89" s="122"/>
      <c r="O89" s="122"/>
      <c r="P89" s="122"/>
      <c r="Q89" s="122"/>
      <c r="R89" s="363"/>
      <c r="S89" s="121"/>
    </row>
    <row r="90" spans="3:19" s="108" customFormat="1" ht="21" customHeight="1">
      <c r="C90" s="126"/>
      <c r="E90" s="107"/>
      <c r="G90" s="122"/>
      <c r="H90" s="122"/>
      <c r="I90" s="122"/>
      <c r="J90" s="122"/>
      <c r="K90" s="122"/>
      <c r="L90" s="122"/>
      <c r="M90" s="122"/>
      <c r="N90" s="122"/>
      <c r="O90" s="122"/>
      <c r="P90" s="122"/>
      <c r="Q90" s="122"/>
      <c r="R90" s="363"/>
      <c r="S90" s="121"/>
    </row>
    <row r="91" spans="3:19" s="108" customFormat="1" ht="21" customHeight="1">
      <c r="C91" s="126"/>
      <c r="E91" s="107"/>
      <c r="G91" s="122"/>
      <c r="H91" s="122"/>
      <c r="I91" s="122"/>
      <c r="J91" s="122"/>
      <c r="K91" s="122"/>
      <c r="L91" s="122"/>
      <c r="M91" s="122"/>
      <c r="N91" s="122"/>
      <c r="O91" s="122"/>
      <c r="P91" s="122"/>
      <c r="Q91" s="122"/>
      <c r="R91" s="363"/>
      <c r="S91" s="121"/>
    </row>
    <row r="92" spans="3:19" s="108" customFormat="1" ht="21" customHeight="1">
      <c r="C92" s="126"/>
      <c r="E92" s="503"/>
      <c r="G92" s="122"/>
      <c r="H92" s="122"/>
      <c r="I92" s="122"/>
      <c r="J92" s="122"/>
      <c r="K92" s="122"/>
      <c r="L92" s="122"/>
      <c r="M92" s="122"/>
      <c r="N92" s="122"/>
      <c r="O92" s="122"/>
      <c r="P92" s="122"/>
      <c r="Q92" s="122"/>
      <c r="R92" s="363"/>
      <c r="S92" s="121"/>
    </row>
    <row r="93" spans="3:19" s="108" customFormat="1">
      <c r="C93" s="126"/>
      <c r="E93" s="107"/>
      <c r="G93" s="122"/>
      <c r="H93" s="122"/>
      <c r="I93" s="122"/>
      <c r="J93" s="122"/>
      <c r="K93" s="122"/>
      <c r="L93" s="122"/>
      <c r="M93" s="122"/>
      <c r="N93" s="122"/>
      <c r="O93" s="122"/>
      <c r="P93" s="122"/>
      <c r="Q93" s="122"/>
      <c r="R93" s="121"/>
      <c r="S93" s="121"/>
    </row>
    <row r="94" spans="3:19" s="108" customFormat="1">
      <c r="C94" s="126"/>
      <c r="E94" s="107"/>
      <c r="G94" s="122"/>
      <c r="H94" s="122"/>
      <c r="I94" s="122"/>
      <c r="J94" s="122"/>
      <c r="K94" s="122"/>
      <c r="L94" s="122"/>
      <c r="M94" s="122"/>
      <c r="N94" s="122"/>
      <c r="O94" s="122"/>
      <c r="P94" s="122"/>
      <c r="Q94" s="122"/>
      <c r="R94" s="121"/>
      <c r="S94" s="121"/>
    </row>
    <row r="95" spans="3:19" s="108" customFormat="1">
      <c r="C95" s="126"/>
      <c r="E95" s="107"/>
      <c r="G95" s="122"/>
      <c r="H95" s="122"/>
      <c r="I95" s="122"/>
      <c r="J95" s="122"/>
      <c r="K95" s="122"/>
      <c r="L95" s="122"/>
      <c r="M95" s="122"/>
      <c r="N95" s="122"/>
      <c r="O95" s="122"/>
      <c r="P95" s="122"/>
      <c r="Q95" s="122"/>
    </row>
    <row r="96" spans="3:19" s="108" customFormat="1">
      <c r="C96" s="126"/>
      <c r="E96" s="107"/>
      <c r="G96" s="122"/>
      <c r="H96" s="122"/>
      <c r="I96" s="122"/>
      <c r="J96" s="122"/>
      <c r="K96" s="122"/>
      <c r="L96" s="122"/>
      <c r="M96" s="122"/>
      <c r="N96" s="122"/>
      <c r="O96" s="122"/>
      <c r="P96" s="122"/>
      <c r="Q96" s="122"/>
    </row>
    <row r="97" spans="1:20" s="108" customFormat="1">
      <c r="A97" s="1144" t="s">
        <v>1322</v>
      </c>
      <c r="B97" s="1145"/>
      <c r="C97" s="1145"/>
      <c r="D97" s="1145"/>
      <c r="E97" s="1145"/>
      <c r="F97" s="1145"/>
      <c r="G97" s="1145"/>
      <c r="H97" s="1145"/>
      <c r="I97" s="1145"/>
      <c r="J97" s="1145"/>
      <c r="K97" s="1145"/>
      <c r="L97" s="1145"/>
      <c r="M97" s="1145"/>
      <c r="N97" s="1145"/>
      <c r="O97" s="1145"/>
      <c r="P97" s="1145"/>
      <c r="Q97" s="1145"/>
      <c r="R97" s="1145"/>
      <c r="S97" s="1145"/>
      <c r="T97" s="1145"/>
    </row>
    <row r="98" spans="1:20" s="108" customFormat="1">
      <c r="C98" s="126"/>
      <c r="E98" s="107"/>
      <c r="G98" s="122"/>
      <c r="H98" s="122"/>
      <c r="I98" s="122"/>
      <c r="J98" s="122"/>
      <c r="K98" s="122"/>
      <c r="L98" s="122"/>
      <c r="M98" s="122"/>
      <c r="N98" s="122"/>
      <c r="O98" s="122"/>
      <c r="P98" s="122"/>
      <c r="Q98" s="122"/>
    </row>
    <row r="99" spans="1:20" s="108" customFormat="1">
      <c r="C99" s="126"/>
      <c r="E99" s="107"/>
      <c r="G99" s="122"/>
      <c r="H99" s="122"/>
      <c r="I99" s="122"/>
      <c r="J99" s="122"/>
      <c r="K99" s="122"/>
      <c r="L99" s="122"/>
      <c r="M99" s="122"/>
      <c r="N99" s="122"/>
      <c r="O99" s="122"/>
      <c r="P99" s="122"/>
      <c r="Q99" s="122"/>
    </row>
    <row r="100" spans="1:20" s="108" customFormat="1">
      <c r="B100" s="107" t="s">
        <v>146</v>
      </c>
      <c r="C100" s="107" t="s">
        <v>146</v>
      </c>
      <c r="E100" s="107"/>
      <c r="G100" s="122"/>
      <c r="H100" s="122"/>
      <c r="I100" s="122"/>
      <c r="J100" s="122"/>
      <c r="K100" s="122"/>
      <c r="L100" s="122"/>
      <c r="M100" s="122"/>
      <c r="N100" s="122"/>
      <c r="O100" s="122"/>
      <c r="P100" s="122"/>
      <c r="Q100" s="122"/>
    </row>
    <row r="101" spans="1:20" s="108" customFormat="1">
      <c r="B101" s="107" t="s">
        <v>1247</v>
      </c>
      <c r="C101" s="126" t="s">
        <v>1248</v>
      </c>
      <c r="E101" s="107"/>
      <c r="G101" s="122"/>
      <c r="H101" s="122"/>
      <c r="I101" s="122"/>
      <c r="J101" s="122"/>
      <c r="K101" s="122"/>
      <c r="L101" s="122"/>
      <c r="M101" s="122"/>
      <c r="N101" s="122"/>
      <c r="O101" s="122"/>
      <c r="P101" s="122"/>
      <c r="Q101" s="122"/>
    </row>
    <row r="102" spans="1:20" s="108" customFormat="1" ht="21.75" customHeight="1">
      <c r="A102" s="366" t="s">
        <v>1477</v>
      </c>
      <c r="B102" s="504" t="e">
        <f>F10</f>
        <v>#DIV/0!</v>
      </c>
      <c r="C102" s="504" t="e">
        <f>I10</f>
        <v>#DIV/0!</v>
      </c>
      <c r="E102" s="107"/>
      <c r="G102" s="122"/>
      <c r="H102" s="122"/>
      <c r="I102" s="122"/>
      <c r="J102" s="122"/>
      <c r="K102" s="122"/>
      <c r="L102" s="122"/>
      <c r="M102" s="122"/>
      <c r="N102" s="122"/>
      <c r="O102" s="122"/>
      <c r="P102" s="122"/>
      <c r="Q102" s="122"/>
    </row>
    <row r="103" spans="1:20" s="108" customFormat="1" ht="21.75" customHeight="1">
      <c r="A103" s="366" t="s">
        <v>1478</v>
      </c>
      <c r="B103" s="504" t="e">
        <f>F11</f>
        <v>#DIV/0!</v>
      </c>
      <c r="C103" s="504" t="e">
        <f>I11</f>
        <v>#DIV/0!</v>
      </c>
      <c r="E103" s="107"/>
      <c r="G103" s="122"/>
      <c r="H103" s="122"/>
      <c r="I103" s="122"/>
      <c r="J103" s="122"/>
      <c r="K103" s="122"/>
      <c r="L103" s="122"/>
      <c r="M103" s="122"/>
      <c r="N103" s="122"/>
      <c r="O103" s="122"/>
      <c r="P103" s="122"/>
      <c r="Q103" s="122"/>
    </row>
    <row r="104" spans="1:20" s="108" customFormat="1" ht="21.75" customHeight="1">
      <c r="A104" s="369" t="s">
        <v>1479</v>
      </c>
      <c r="B104" s="504" t="e">
        <f>F17</f>
        <v>#DIV/0!</v>
      </c>
      <c r="C104" s="504" t="e">
        <f>I17</f>
        <v>#DIV/0!</v>
      </c>
      <c r="E104" s="107"/>
      <c r="G104" s="122"/>
      <c r="H104" s="122"/>
      <c r="I104" s="122"/>
      <c r="J104" s="122"/>
      <c r="K104" s="122"/>
      <c r="L104" s="122"/>
      <c r="M104" s="122"/>
      <c r="N104" s="122"/>
      <c r="O104" s="122"/>
      <c r="P104" s="122"/>
      <c r="Q104" s="122"/>
    </row>
    <row r="105" spans="1:20" s="108" customFormat="1" ht="21.75" customHeight="1">
      <c r="A105" s="366" t="s">
        <v>1480</v>
      </c>
      <c r="B105" s="504" t="e">
        <f>F19</f>
        <v>#DIV/0!</v>
      </c>
      <c r="C105" s="504" t="e">
        <f>I11</f>
        <v>#DIV/0!</v>
      </c>
      <c r="E105" s="107"/>
      <c r="G105" s="122"/>
      <c r="H105" s="122"/>
      <c r="I105" s="122"/>
      <c r="J105" s="122"/>
      <c r="K105" s="122"/>
      <c r="L105" s="122"/>
      <c r="M105" s="122"/>
      <c r="N105" s="122"/>
      <c r="O105" s="122"/>
      <c r="P105" s="122"/>
      <c r="Q105" s="122"/>
    </row>
    <row r="106" spans="1:20" s="108" customFormat="1" ht="21.75" customHeight="1">
      <c r="A106" s="505" t="s">
        <v>1509</v>
      </c>
      <c r="B106" s="504" t="e">
        <f>F22</f>
        <v>#DIV/0!</v>
      </c>
      <c r="C106" s="504" t="e">
        <f>I22</f>
        <v>#DIV/0!</v>
      </c>
      <c r="E106" s="107"/>
      <c r="G106" s="122"/>
      <c r="H106" s="122"/>
      <c r="I106" s="122"/>
      <c r="J106" s="122"/>
      <c r="K106" s="122"/>
      <c r="L106" s="122"/>
      <c r="M106" s="122"/>
      <c r="N106" s="122"/>
      <c r="O106" s="122"/>
      <c r="P106" s="122"/>
      <c r="Q106" s="122"/>
    </row>
    <row r="107" spans="1:20" s="108" customFormat="1" ht="21.75" customHeight="1">
      <c r="A107" s="506" t="s">
        <v>1510</v>
      </c>
      <c r="B107" s="504" t="e">
        <f>F24</f>
        <v>#DIV/0!</v>
      </c>
      <c r="C107" s="504" t="e">
        <f>I24</f>
        <v>#DIV/0!</v>
      </c>
      <c r="E107" s="107"/>
      <c r="G107" s="122"/>
      <c r="H107" s="122"/>
      <c r="I107" s="122"/>
      <c r="J107" s="122"/>
      <c r="K107" s="122"/>
      <c r="L107" s="122"/>
      <c r="M107" s="122"/>
      <c r="N107" s="122"/>
      <c r="O107" s="122"/>
      <c r="P107" s="122"/>
      <c r="Q107" s="122"/>
    </row>
    <row r="108" spans="1:20" s="108" customFormat="1" ht="21.75" customHeight="1">
      <c r="A108" s="507" t="s">
        <v>1511</v>
      </c>
      <c r="B108" s="504" t="e">
        <f>F32</f>
        <v>#DIV/0!</v>
      </c>
      <c r="C108" s="504" t="e">
        <f>I32</f>
        <v>#DIV/0!</v>
      </c>
      <c r="E108" s="107"/>
      <c r="G108" s="122"/>
      <c r="H108" s="122"/>
      <c r="I108" s="122"/>
      <c r="J108" s="122"/>
      <c r="K108" s="122"/>
      <c r="L108" s="122"/>
      <c r="M108" s="122"/>
      <c r="N108" s="122"/>
      <c r="O108" s="122"/>
      <c r="P108" s="122"/>
      <c r="Q108" s="122"/>
    </row>
    <row r="109" spans="1:20" s="108" customFormat="1" ht="21.75" customHeight="1">
      <c r="A109" s="507" t="s">
        <v>1512</v>
      </c>
      <c r="B109" s="504" t="e">
        <f>F40</f>
        <v>#DIV/0!</v>
      </c>
      <c r="C109" s="504" t="e">
        <f>I40</f>
        <v>#DIV/0!</v>
      </c>
      <c r="E109" s="107"/>
      <c r="G109" s="122"/>
      <c r="H109" s="122"/>
      <c r="I109" s="122"/>
      <c r="J109" s="122"/>
      <c r="K109" s="122"/>
      <c r="L109" s="122"/>
      <c r="M109" s="122"/>
      <c r="N109" s="122"/>
      <c r="O109" s="122"/>
      <c r="P109" s="122"/>
      <c r="Q109" s="122"/>
    </row>
    <row r="110" spans="1:20" s="108" customFormat="1" ht="21.75" customHeight="1">
      <c r="A110" s="508" t="s">
        <v>1513</v>
      </c>
      <c r="B110" s="504" t="e">
        <f>F44</f>
        <v>#DIV/0!</v>
      </c>
      <c r="C110" s="504" t="e">
        <f>I44</f>
        <v>#DIV/0!</v>
      </c>
      <c r="E110" s="107"/>
      <c r="G110" s="122"/>
      <c r="H110" s="122"/>
      <c r="I110" s="122"/>
      <c r="J110" s="122"/>
      <c r="K110" s="122"/>
      <c r="L110" s="122"/>
      <c r="M110" s="122"/>
      <c r="N110" s="122"/>
      <c r="O110" s="122"/>
      <c r="P110" s="122"/>
      <c r="Q110" s="122"/>
    </row>
    <row r="111" spans="1:20" s="108" customFormat="1" ht="21.75" customHeight="1">
      <c r="A111" s="508" t="s">
        <v>1514</v>
      </c>
      <c r="B111" s="504" t="e">
        <f>F61</f>
        <v>#DIV/0!</v>
      </c>
      <c r="C111" s="504" t="e">
        <f>I61</f>
        <v>#DIV/0!</v>
      </c>
      <c r="E111" s="107"/>
      <c r="G111" s="122"/>
      <c r="H111" s="122"/>
      <c r="I111" s="122"/>
      <c r="J111" s="122"/>
      <c r="K111" s="122"/>
      <c r="L111" s="122"/>
      <c r="M111" s="122"/>
      <c r="N111" s="122"/>
      <c r="O111" s="122"/>
      <c r="P111" s="122"/>
      <c r="Q111" s="122"/>
    </row>
    <row r="112" spans="1:20" s="108" customFormat="1" ht="21.75" customHeight="1">
      <c r="A112" s="509" t="s">
        <v>1515</v>
      </c>
      <c r="B112" s="504" t="e">
        <f>F65</f>
        <v>#DIV/0!</v>
      </c>
      <c r="C112" s="510" t="e">
        <f>I65</f>
        <v>#DIV/0!</v>
      </c>
      <c r="E112" s="107"/>
      <c r="G112" s="122"/>
      <c r="H112" s="122"/>
      <c r="I112" s="122"/>
      <c r="J112" s="122"/>
      <c r="K112" s="122"/>
      <c r="L112" s="122"/>
      <c r="M112" s="122"/>
      <c r="N112" s="122"/>
      <c r="O112" s="122"/>
      <c r="P112" s="122"/>
      <c r="Q112" s="122"/>
    </row>
  </sheetData>
  <customSheetViews>
    <customSheetView guid="{EBFD3044-4ECE-4ABB-B70A-4B5F3FD7D7CC}" scale="70" showPageBreaks="1" showGridLines="0" fitToPage="1" printArea="1" view="pageBreakPreview">
      <selection activeCell="E10" sqref="E10"/>
      <pageMargins left="0" right="0" top="0" bottom="0" header="0.31496062992125984" footer="0.31496062992125984"/>
      <printOptions horizontalCentered="1" verticalCentered="1"/>
      <pageSetup paperSize="8" scale="35" orientation="landscape" r:id="rId1"/>
    </customSheetView>
    <customSheetView guid="{5DDE7053-13A2-4424-B6E5-AA6651A944B2}" scale="70" showPageBreaks="1" showGridLines="0" fitToPage="1" printArea="1" view="pageBreakPreview" topLeftCell="A31">
      <selection activeCell="H3" sqref="H3"/>
      <pageMargins left="0" right="0" top="0" bottom="0" header="0.31496062992125984" footer="0.31496062992125984"/>
      <printOptions horizontalCentered="1" verticalCentered="1"/>
      <pageSetup paperSize="8" scale="35" orientation="landscape" r:id="rId2"/>
    </customSheetView>
  </customSheetViews>
  <mergeCells count="44">
    <mergeCell ref="I11:I16"/>
    <mergeCell ref="O8:O9"/>
    <mergeCell ref="P8:P9"/>
    <mergeCell ref="A17:A18"/>
    <mergeCell ref="A1:C3"/>
    <mergeCell ref="B8:B9"/>
    <mergeCell ref="C8:D9"/>
    <mergeCell ref="E8:E9"/>
    <mergeCell ref="D1:D3"/>
    <mergeCell ref="E7:G7"/>
    <mergeCell ref="A8:A9"/>
    <mergeCell ref="F8:F9"/>
    <mergeCell ref="F11:F16"/>
    <mergeCell ref="F17:F18"/>
    <mergeCell ref="H7:J7"/>
    <mergeCell ref="K7:M7"/>
    <mergeCell ref="G8:G9"/>
    <mergeCell ref="H8:H9"/>
    <mergeCell ref="I8:I9"/>
    <mergeCell ref="J8:J9"/>
    <mergeCell ref="Q7:Q9"/>
    <mergeCell ref="K8:K9"/>
    <mergeCell ref="L8:L9"/>
    <mergeCell ref="M8:M9"/>
    <mergeCell ref="N8:N9"/>
    <mergeCell ref="N7:P7"/>
    <mergeCell ref="I19:I21"/>
    <mergeCell ref="I22:I23"/>
    <mergeCell ref="I24:I31"/>
    <mergeCell ref="I17:I18"/>
    <mergeCell ref="A22:A23"/>
    <mergeCell ref="A24:A25"/>
    <mergeCell ref="F24:F31"/>
    <mergeCell ref="F19:F21"/>
    <mergeCell ref="F22:F23"/>
    <mergeCell ref="F40:F43"/>
    <mergeCell ref="A97:T97"/>
    <mergeCell ref="I32:I39"/>
    <mergeCell ref="I40:I43"/>
    <mergeCell ref="I44:I60"/>
    <mergeCell ref="I61:I64"/>
    <mergeCell ref="F61:F64"/>
    <mergeCell ref="F44:F60"/>
    <mergeCell ref="F32:F39"/>
  </mergeCells>
  <phoneticPr fontId="43"/>
  <printOptions horizontalCentered="1"/>
  <pageMargins left="0" right="0" top="0" bottom="0" header="0.31496062992125984" footer="0.31496062992125984"/>
  <pageSetup paperSize="8" scale="40" fitToHeight="2" orientation="landscape" r:id="rId3"/>
  <rowBreaks count="1" manualBreakCount="1">
    <brk id="43" max="19"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84"/>
  <sheetViews>
    <sheetView showGridLines="0" zoomScale="60" zoomScaleNormal="60" workbookViewId="0">
      <selection activeCell="W5" sqref="W5"/>
    </sheetView>
  </sheetViews>
  <sheetFormatPr defaultColWidth="9" defaultRowHeight="14"/>
  <cols>
    <col min="1" max="1" width="39.36328125" style="108" customWidth="1"/>
    <col min="2" max="2" width="23.81640625" style="108" customWidth="1"/>
    <col min="3" max="3" width="7.453125" style="126" customWidth="1"/>
    <col min="4" max="4" width="93.81640625" style="108" customWidth="1"/>
    <col min="5" max="5" width="12" style="107" customWidth="1"/>
    <col min="6" max="6" width="19.90625" style="108" customWidth="1"/>
    <col min="7" max="7" width="27.6328125" style="122" customWidth="1"/>
    <col min="8" max="8" width="10.453125" style="122" customWidth="1"/>
    <col min="9" max="9" width="19.90625" style="122" customWidth="1"/>
    <col min="10" max="10" width="27.6328125" style="122" customWidth="1"/>
    <col min="11" max="11" width="10.36328125" style="122" customWidth="1"/>
    <col min="12" max="12" width="28" style="122" customWidth="1"/>
    <col min="13" max="14" width="10.453125" style="122" customWidth="1"/>
    <col min="15" max="15" width="28" style="122" customWidth="1"/>
    <col min="16" max="16" width="10.453125" style="122" customWidth="1"/>
    <col min="17" max="17" width="10.6328125" style="122" customWidth="1"/>
    <col min="18" max="20" width="43.90625" style="108" customWidth="1"/>
    <col min="21" max="16384" width="9" style="114"/>
  </cols>
  <sheetData>
    <row r="1" spans="1:21" ht="24" customHeight="1">
      <c r="A1" s="1116" t="s">
        <v>1239</v>
      </c>
      <c r="B1" s="1117"/>
      <c r="C1" s="1118"/>
      <c r="D1" s="1230" t="s">
        <v>1630</v>
      </c>
      <c r="S1" s="109"/>
      <c r="T1" s="110"/>
    </row>
    <row r="2" spans="1:21" ht="24" customHeight="1">
      <c r="A2" s="1119"/>
      <c r="B2" s="1120"/>
      <c r="C2" s="1121"/>
      <c r="D2" s="1230"/>
      <c r="S2" s="109"/>
      <c r="T2" s="115"/>
    </row>
    <row r="3" spans="1:21" ht="24" customHeight="1">
      <c r="A3" s="1122"/>
      <c r="B3" s="1123"/>
      <c r="C3" s="1124"/>
      <c r="D3" s="1230"/>
      <c r="T3" s="511"/>
    </row>
    <row r="4" spans="1:21" ht="29.25" customHeight="1">
      <c r="A4" s="374"/>
      <c r="B4" s="374"/>
      <c r="C4" s="374"/>
      <c r="D4" s="119"/>
      <c r="E4" s="120" t="s">
        <v>1419</v>
      </c>
      <c r="F4" s="119"/>
      <c r="S4" s="116"/>
      <c r="T4" s="121"/>
    </row>
    <row r="5" spans="1:21" ht="29.25" customHeight="1">
      <c r="A5" s="123" t="s">
        <v>1420</v>
      </c>
      <c r="B5" s="119"/>
      <c r="C5" s="120" t="s">
        <v>1421</v>
      </c>
      <c r="D5" s="119"/>
      <c r="E5" s="120" t="s">
        <v>1422</v>
      </c>
      <c r="F5" s="119"/>
      <c r="S5" s="116"/>
      <c r="T5" s="121"/>
    </row>
    <row r="6" spans="1:21" ht="21.75" customHeight="1" thickBot="1">
      <c r="A6" s="129"/>
      <c r="B6" s="129"/>
      <c r="C6" s="130"/>
      <c r="D6" s="129"/>
      <c r="E6" s="375"/>
      <c r="F6" s="129"/>
      <c r="G6" s="134"/>
      <c r="H6" s="134"/>
      <c r="I6" s="134"/>
      <c r="J6" s="134"/>
      <c r="K6" s="134"/>
      <c r="L6" s="134"/>
      <c r="M6" s="134"/>
      <c r="N6" s="134"/>
      <c r="O6" s="134"/>
      <c r="P6" s="134"/>
      <c r="Q6" s="134"/>
      <c r="R6" s="128"/>
      <c r="S6" s="128"/>
      <c r="T6" s="128"/>
    </row>
    <row r="7" spans="1:21" ht="21" customHeight="1" thickBot="1">
      <c r="A7" s="129"/>
      <c r="B7" s="129"/>
      <c r="C7" s="130"/>
      <c r="D7" s="129"/>
      <c r="E7" s="1184" t="s">
        <v>1247</v>
      </c>
      <c r="F7" s="1185"/>
      <c r="G7" s="1185"/>
      <c r="H7" s="1162" t="s">
        <v>1248</v>
      </c>
      <c r="I7" s="1163"/>
      <c r="J7" s="1163"/>
      <c r="K7" s="1188" t="s">
        <v>1544</v>
      </c>
      <c r="L7" s="1189"/>
      <c r="M7" s="1190"/>
      <c r="N7" s="1191" t="s">
        <v>1548</v>
      </c>
      <c r="O7" s="1192"/>
      <c r="P7" s="1193"/>
      <c r="Q7" s="1194" t="s">
        <v>1550</v>
      </c>
      <c r="R7" s="131" t="s">
        <v>1249</v>
      </c>
      <c r="S7" s="512" t="s">
        <v>1250</v>
      </c>
      <c r="T7" s="513">
        <v>1</v>
      </c>
      <c r="U7" s="377"/>
    </row>
    <row r="8" spans="1:21" ht="20" customHeight="1">
      <c r="A8" s="1171" t="s">
        <v>1286</v>
      </c>
      <c r="B8" s="1247" t="s">
        <v>1286</v>
      </c>
      <c r="C8" s="1175" t="s">
        <v>1251</v>
      </c>
      <c r="D8" s="1248"/>
      <c r="E8" s="1250" t="s">
        <v>1287</v>
      </c>
      <c r="F8" s="1181" t="s">
        <v>146</v>
      </c>
      <c r="G8" s="1186" t="s">
        <v>147</v>
      </c>
      <c r="H8" s="1243" t="s">
        <v>1288</v>
      </c>
      <c r="I8" s="1167" t="s">
        <v>146</v>
      </c>
      <c r="J8" s="1225" t="s">
        <v>147</v>
      </c>
      <c r="K8" s="1197" t="s">
        <v>1545</v>
      </c>
      <c r="L8" s="1199" t="s">
        <v>1546</v>
      </c>
      <c r="M8" s="1201" t="s">
        <v>1547</v>
      </c>
      <c r="N8" s="1203" t="s">
        <v>1288</v>
      </c>
      <c r="O8" s="1205" t="s">
        <v>1549</v>
      </c>
      <c r="P8" s="1207" t="s">
        <v>1547</v>
      </c>
      <c r="Q8" s="1195"/>
      <c r="R8" s="655">
        <v>1</v>
      </c>
      <c r="S8" s="514">
        <v>3</v>
      </c>
      <c r="T8" s="515">
        <v>5</v>
      </c>
      <c r="U8" s="377"/>
    </row>
    <row r="9" spans="1:21" ht="20.5" thickBot="1">
      <c r="A9" s="1172"/>
      <c r="B9" s="1228"/>
      <c r="C9" s="1177"/>
      <c r="D9" s="1249"/>
      <c r="E9" s="1180"/>
      <c r="F9" s="1182"/>
      <c r="G9" s="1187"/>
      <c r="H9" s="1244"/>
      <c r="I9" s="1168"/>
      <c r="J9" s="1226"/>
      <c r="K9" s="1198"/>
      <c r="L9" s="1200"/>
      <c r="M9" s="1202"/>
      <c r="N9" s="1204"/>
      <c r="O9" s="1206"/>
      <c r="P9" s="1208"/>
      <c r="Q9" s="1196"/>
      <c r="R9" s="516" t="s">
        <v>203</v>
      </c>
      <c r="S9" s="139" t="s">
        <v>157</v>
      </c>
      <c r="T9" s="140" t="s">
        <v>214</v>
      </c>
      <c r="U9" s="377"/>
    </row>
    <row r="10" spans="1:21" ht="53" thickTop="1">
      <c r="A10" s="517" t="s">
        <v>1210</v>
      </c>
      <c r="B10" s="142" t="s">
        <v>317</v>
      </c>
      <c r="C10" s="518" t="s">
        <v>1516</v>
      </c>
      <c r="D10" s="144" t="s">
        <v>148</v>
      </c>
      <c r="E10" s="766"/>
      <c r="F10" s="145" t="e">
        <f>AVERAGE(E10)</f>
        <v>#DIV/0!</v>
      </c>
      <c r="G10" s="146"/>
      <c r="H10" s="729"/>
      <c r="I10" s="147" t="e">
        <f>AVERAGE(H10)</f>
        <v>#DIV/0!</v>
      </c>
      <c r="J10" s="379"/>
      <c r="K10" s="380"/>
      <c r="L10" s="381"/>
      <c r="M10" s="148"/>
      <c r="N10" s="751"/>
      <c r="O10" s="150"/>
      <c r="P10" s="151"/>
      <c r="Q10" s="382"/>
      <c r="R10" s="153" t="s">
        <v>143</v>
      </c>
      <c r="S10" s="519" t="s">
        <v>1424</v>
      </c>
      <c r="T10" s="155" t="s">
        <v>144</v>
      </c>
      <c r="U10" s="377"/>
    </row>
    <row r="11" spans="1:21" s="113" customFormat="1" ht="35">
      <c r="A11" s="520" t="s">
        <v>1228</v>
      </c>
      <c r="B11" s="521" t="s">
        <v>1211</v>
      </c>
      <c r="C11" s="158" t="s">
        <v>1517</v>
      </c>
      <c r="D11" s="209" t="s">
        <v>122</v>
      </c>
      <c r="E11" s="767"/>
      <c r="F11" s="1240" t="e">
        <f>AVERAGE(E11:E13)</f>
        <v>#DIV/0!</v>
      </c>
      <c r="G11" s="522"/>
      <c r="H11" s="759"/>
      <c r="I11" s="1234" t="e">
        <f>AVERAGE(H11:H13)</f>
        <v>#DIV/0!</v>
      </c>
      <c r="J11" s="523"/>
      <c r="K11" s="524"/>
      <c r="L11" s="525"/>
      <c r="M11" s="526"/>
      <c r="N11" s="765"/>
      <c r="O11" s="525"/>
      <c r="P11" s="526"/>
      <c r="Q11" s="527"/>
      <c r="R11" s="215" t="s">
        <v>443</v>
      </c>
      <c r="S11" s="216" t="s">
        <v>444</v>
      </c>
      <c r="T11" s="217" t="s">
        <v>445</v>
      </c>
      <c r="U11" s="400"/>
    </row>
    <row r="12" spans="1:21" s="113" customFormat="1" ht="52.5">
      <c r="A12" s="141"/>
      <c r="B12" s="528" t="s">
        <v>1323</v>
      </c>
      <c r="C12" s="143" t="s">
        <v>1426</v>
      </c>
      <c r="D12" s="220" t="s">
        <v>446</v>
      </c>
      <c r="E12" s="768"/>
      <c r="F12" s="1242"/>
      <c r="G12" s="529"/>
      <c r="H12" s="760"/>
      <c r="I12" s="1245"/>
      <c r="J12" s="530"/>
      <c r="K12" s="531"/>
      <c r="L12" s="532"/>
      <c r="M12" s="533"/>
      <c r="N12" s="760"/>
      <c r="O12" s="532"/>
      <c r="P12" s="533"/>
      <c r="Q12" s="534"/>
      <c r="R12" s="226" t="s">
        <v>447</v>
      </c>
      <c r="S12" s="227" t="s">
        <v>448</v>
      </c>
      <c r="T12" s="228" t="s">
        <v>449</v>
      </c>
      <c r="U12" s="400"/>
    </row>
    <row r="13" spans="1:21" s="113" customFormat="1" ht="52.5">
      <c r="A13" s="178"/>
      <c r="B13" s="535" t="s">
        <v>1255</v>
      </c>
      <c r="C13" s="284" t="s">
        <v>1427</v>
      </c>
      <c r="D13" s="231" t="s">
        <v>450</v>
      </c>
      <c r="E13" s="769"/>
      <c r="F13" s="1241"/>
      <c r="G13" s="536"/>
      <c r="H13" s="761"/>
      <c r="I13" s="1246"/>
      <c r="J13" s="537"/>
      <c r="K13" s="538"/>
      <c r="L13" s="539"/>
      <c r="M13" s="540"/>
      <c r="N13" s="761"/>
      <c r="O13" s="539"/>
      <c r="P13" s="540"/>
      <c r="Q13" s="541"/>
      <c r="R13" s="203" t="s">
        <v>451</v>
      </c>
      <c r="S13" s="204" t="s">
        <v>452</v>
      </c>
      <c r="T13" s="205" t="s">
        <v>453</v>
      </c>
      <c r="U13" s="400"/>
    </row>
    <row r="14" spans="1:21" s="113" customFormat="1" ht="52.5">
      <c r="A14" s="479" t="s">
        <v>1233</v>
      </c>
      <c r="B14" s="521" t="s">
        <v>1234</v>
      </c>
      <c r="C14" s="237" t="s">
        <v>1518</v>
      </c>
      <c r="D14" s="209" t="s">
        <v>1235</v>
      </c>
      <c r="E14" s="770"/>
      <c r="F14" s="1240" t="e">
        <f>AVERAGE(E14:E15)</f>
        <v>#DIV/0!</v>
      </c>
      <c r="G14" s="542"/>
      <c r="H14" s="759"/>
      <c r="I14" s="1234" t="e">
        <f>AVERAGE(H14:H15)</f>
        <v>#DIV/0!</v>
      </c>
      <c r="J14" s="523"/>
      <c r="K14" s="524"/>
      <c r="L14" s="525"/>
      <c r="M14" s="526"/>
      <c r="N14" s="765"/>
      <c r="O14" s="525"/>
      <c r="P14" s="526"/>
      <c r="Q14" s="527"/>
      <c r="R14" s="215" t="s">
        <v>149</v>
      </c>
      <c r="S14" s="398" t="s">
        <v>334</v>
      </c>
      <c r="T14" s="274" t="s">
        <v>335</v>
      </c>
      <c r="U14" s="400"/>
    </row>
    <row r="15" spans="1:21" s="113" customFormat="1" ht="52.5">
      <c r="A15" s="141"/>
      <c r="B15" s="543" t="s">
        <v>1324</v>
      </c>
      <c r="C15" s="219" t="s">
        <v>1433</v>
      </c>
      <c r="D15" s="402" t="s">
        <v>336</v>
      </c>
      <c r="E15" s="771"/>
      <c r="F15" s="1241"/>
      <c r="G15" s="544"/>
      <c r="H15" s="762"/>
      <c r="I15" s="1246"/>
      <c r="J15" s="545"/>
      <c r="K15" s="625"/>
      <c r="L15" s="626"/>
      <c r="M15" s="627"/>
      <c r="N15" s="762"/>
      <c r="O15" s="626"/>
      <c r="P15" s="627"/>
      <c r="Q15" s="628"/>
      <c r="R15" s="676" t="s">
        <v>1257</v>
      </c>
      <c r="S15" s="677" t="s">
        <v>411</v>
      </c>
      <c r="T15" s="678" t="s">
        <v>454</v>
      </c>
      <c r="U15" s="400"/>
    </row>
    <row r="16" spans="1:21" s="113" customFormat="1" ht="35">
      <c r="A16" s="156" t="s">
        <v>1212</v>
      </c>
      <c r="B16" s="521" t="s">
        <v>1214</v>
      </c>
      <c r="C16" s="158" t="s">
        <v>1519</v>
      </c>
      <c r="D16" s="191" t="s">
        <v>455</v>
      </c>
      <c r="E16" s="772"/>
      <c r="F16" s="1237" t="e">
        <f>AVERAGE(E16:E20)</f>
        <v>#DIV/0!</v>
      </c>
      <c r="G16" s="550"/>
      <c r="H16" s="752"/>
      <c r="I16" s="1209" t="e">
        <f>AVERAGE(H16:H20)</f>
        <v>#DIV/0!</v>
      </c>
      <c r="J16" s="551"/>
      <c r="K16" s="552"/>
      <c r="L16" s="553"/>
      <c r="M16" s="554"/>
      <c r="N16" s="755"/>
      <c r="O16" s="553"/>
      <c r="P16" s="554"/>
      <c r="Q16" s="555"/>
      <c r="R16" s="673" t="s">
        <v>1257</v>
      </c>
      <c r="S16" s="674" t="s">
        <v>411</v>
      </c>
      <c r="T16" s="675" t="s">
        <v>454</v>
      </c>
      <c r="U16" s="400"/>
    </row>
    <row r="17" spans="1:21" s="113" customFormat="1" ht="58.5" customHeight="1">
      <c r="A17" s="422" t="s">
        <v>1213</v>
      </c>
      <c r="B17" s="528" t="s">
        <v>1215</v>
      </c>
      <c r="C17" s="169" t="s">
        <v>1435</v>
      </c>
      <c r="D17" s="415" t="s">
        <v>456</v>
      </c>
      <c r="E17" s="768"/>
      <c r="F17" s="1238"/>
      <c r="G17" s="556"/>
      <c r="H17" s="729"/>
      <c r="I17" s="1210"/>
      <c r="J17" s="557"/>
      <c r="K17" s="558"/>
      <c r="L17" s="559"/>
      <c r="M17" s="560"/>
      <c r="N17" s="729"/>
      <c r="O17" s="559"/>
      <c r="P17" s="560"/>
      <c r="Q17" s="561"/>
      <c r="R17" s="307" t="s">
        <v>1257</v>
      </c>
      <c r="S17" s="308" t="s">
        <v>411</v>
      </c>
      <c r="T17" s="309" t="s">
        <v>454</v>
      </c>
      <c r="U17" s="400"/>
    </row>
    <row r="18" spans="1:21" s="113" customFormat="1" ht="69" customHeight="1">
      <c r="A18" s="422"/>
      <c r="B18" s="249" t="s">
        <v>1325</v>
      </c>
      <c r="C18" s="143" t="s">
        <v>1436</v>
      </c>
      <c r="D18" s="805" t="s">
        <v>1625</v>
      </c>
      <c r="E18" s="768"/>
      <c r="F18" s="1238"/>
      <c r="G18" s="556"/>
      <c r="H18" s="751"/>
      <c r="I18" s="1210"/>
      <c r="J18" s="562"/>
      <c r="K18" s="563"/>
      <c r="L18" s="564"/>
      <c r="M18" s="565"/>
      <c r="N18" s="751"/>
      <c r="O18" s="564"/>
      <c r="P18" s="565"/>
      <c r="Q18" s="566"/>
      <c r="R18" s="806" t="s">
        <v>1627</v>
      </c>
      <c r="S18" s="256" t="s">
        <v>1424</v>
      </c>
      <c r="T18" s="807" t="s">
        <v>1626</v>
      </c>
      <c r="U18" s="400"/>
    </row>
    <row r="19" spans="1:21" s="113" customFormat="1" ht="35">
      <c r="A19" s="422"/>
      <c r="B19" s="528" t="s">
        <v>1326</v>
      </c>
      <c r="C19" s="268" t="s">
        <v>1520</v>
      </c>
      <c r="D19" s="402" t="s">
        <v>457</v>
      </c>
      <c r="E19" s="768"/>
      <c r="F19" s="1238"/>
      <c r="G19" s="556"/>
      <c r="H19" s="751"/>
      <c r="I19" s="1210"/>
      <c r="J19" s="562"/>
      <c r="K19" s="563"/>
      <c r="L19" s="564"/>
      <c r="M19" s="565"/>
      <c r="N19" s="751"/>
      <c r="O19" s="564"/>
      <c r="P19" s="565"/>
      <c r="Q19" s="566"/>
      <c r="R19" s="307" t="s">
        <v>1257</v>
      </c>
      <c r="S19" s="308" t="s">
        <v>180</v>
      </c>
      <c r="T19" s="309" t="s">
        <v>301</v>
      </c>
      <c r="U19" s="400"/>
    </row>
    <row r="20" spans="1:21" s="113" customFormat="1" ht="35">
      <c r="A20" s="477"/>
      <c r="B20" s="543" t="s">
        <v>1216</v>
      </c>
      <c r="C20" s="277" t="s">
        <v>1521</v>
      </c>
      <c r="D20" s="567" t="s">
        <v>458</v>
      </c>
      <c r="E20" s="769"/>
      <c r="F20" s="1239"/>
      <c r="G20" s="568"/>
      <c r="H20" s="753"/>
      <c r="I20" s="1211"/>
      <c r="J20" s="569"/>
      <c r="K20" s="570"/>
      <c r="L20" s="571"/>
      <c r="M20" s="572"/>
      <c r="N20" s="758"/>
      <c r="O20" s="571"/>
      <c r="P20" s="572"/>
      <c r="Q20" s="573"/>
      <c r="R20" s="307" t="s">
        <v>1257</v>
      </c>
      <c r="S20" s="308" t="s">
        <v>180</v>
      </c>
      <c r="T20" s="309" t="s">
        <v>301</v>
      </c>
      <c r="U20" s="400"/>
    </row>
    <row r="21" spans="1:21" s="113" customFormat="1" ht="52.5">
      <c r="A21" s="156" t="s">
        <v>1264</v>
      </c>
      <c r="B21" s="157" t="s">
        <v>1327</v>
      </c>
      <c r="C21" s="237" t="s">
        <v>1437</v>
      </c>
      <c r="D21" s="159" t="s">
        <v>275</v>
      </c>
      <c r="E21" s="773"/>
      <c r="F21" s="1159" t="e">
        <f>AVERAGE(E21:E24)</f>
        <v>#DIV/0!</v>
      </c>
      <c r="G21" s="267"/>
      <c r="H21" s="737"/>
      <c r="I21" s="1151" t="e">
        <f>AVERAGE(H21:H24)</f>
        <v>#DIV/0!</v>
      </c>
      <c r="J21" s="453"/>
      <c r="K21" s="240"/>
      <c r="L21" s="241"/>
      <c r="M21" s="239"/>
      <c r="N21" s="737"/>
      <c r="O21" s="241"/>
      <c r="P21" s="239"/>
      <c r="Q21" s="242"/>
      <c r="R21" s="165" t="s">
        <v>459</v>
      </c>
      <c r="S21" s="166" t="s">
        <v>460</v>
      </c>
      <c r="T21" s="274" t="s">
        <v>461</v>
      </c>
      <c r="U21" s="400"/>
    </row>
    <row r="22" spans="1:21" s="113" customFormat="1" ht="52.5">
      <c r="A22" s="141" t="s">
        <v>432</v>
      </c>
      <c r="B22" s="168" t="s">
        <v>1327</v>
      </c>
      <c r="C22" s="169" t="s">
        <v>1438</v>
      </c>
      <c r="D22" s="170" t="s">
        <v>462</v>
      </c>
      <c r="E22" s="774"/>
      <c r="F22" s="1160"/>
      <c r="G22" s="269"/>
      <c r="H22" s="735"/>
      <c r="I22" s="1152"/>
      <c r="J22" s="388"/>
      <c r="K22" s="223"/>
      <c r="L22" s="224"/>
      <c r="M22" s="222"/>
      <c r="N22" s="735"/>
      <c r="O22" s="224"/>
      <c r="P22" s="222"/>
      <c r="Q22" s="225"/>
      <c r="R22" s="226" t="s">
        <v>463</v>
      </c>
      <c r="S22" s="227" t="s">
        <v>464</v>
      </c>
      <c r="T22" s="228" t="s">
        <v>465</v>
      </c>
      <c r="U22" s="400"/>
    </row>
    <row r="23" spans="1:21" s="113" customFormat="1" ht="35">
      <c r="A23" s="141"/>
      <c r="B23" s="275" t="s">
        <v>1217</v>
      </c>
      <c r="C23" s="169" t="s">
        <v>1439</v>
      </c>
      <c r="D23" s="170" t="s">
        <v>466</v>
      </c>
      <c r="E23" s="774"/>
      <c r="F23" s="1160"/>
      <c r="G23" s="269"/>
      <c r="H23" s="735"/>
      <c r="I23" s="1152"/>
      <c r="J23" s="388"/>
      <c r="K23" s="223"/>
      <c r="L23" s="224"/>
      <c r="M23" s="222"/>
      <c r="N23" s="735"/>
      <c r="O23" s="224"/>
      <c r="P23" s="222"/>
      <c r="Q23" s="225"/>
      <c r="R23" s="226" t="s">
        <v>463</v>
      </c>
      <c r="S23" s="227" t="s">
        <v>468</v>
      </c>
      <c r="T23" s="228" t="s">
        <v>469</v>
      </c>
      <c r="U23" s="400"/>
    </row>
    <row r="24" spans="1:21" s="113" customFormat="1" ht="35">
      <c r="A24" s="178"/>
      <c r="B24" s="276" t="s">
        <v>1203</v>
      </c>
      <c r="C24" s="277" t="s">
        <v>1440</v>
      </c>
      <c r="D24" s="278" t="s">
        <v>467</v>
      </c>
      <c r="E24" s="775"/>
      <c r="F24" s="1161"/>
      <c r="G24" s="198"/>
      <c r="H24" s="733"/>
      <c r="I24" s="1154"/>
      <c r="J24" s="387"/>
      <c r="K24" s="200"/>
      <c r="L24" s="201"/>
      <c r="M24" s="199"/>
      <c r="N24" s="733"/>
      <c r="O24" s="201"/>
      <c r="P24" s="199"/>
      <c r="Q24" s="202"/>
      <c r="R24" s="187" t="s">
        <v>470</v>
      </c>
      <c r="S24" s="188" t="s">
        <v>471</v>
      </c>
      <c r="T24" s="189" t="s">
        <v>295</v>
      </c>
      <c r="U24" s="400"/>
    </row>
    <row r="25" spans="1:21" s="113" customFormat="1" ht="52.5" customHeight="1">
      <c r="A25" s="141" t="s">
        <v>1218</v>
      </c>
      <c r="B25" s="528" t="s">
        <v>1219</v>
      </c>
      <c r="C25" s="320" t="s">
        <v>1488</v>
      </c>
      <c r="D25" s="574" t="s">
        <v>472</v>
      </c>
      <c r="E25" s="768"/>
      <c r="F25" s="1242" t="e">
        <f>AVERAGE(E25:E28)</f>
        <v>#DIV/0!</v>
      </c>
      <c r="G25" s="529"/>
      <c r="H25" s="760"/>
      <c r="I25" s="1234" t="e">
        <f>AVERAGE(H25:H28)</f>
        <v>#DIV/0!</v>
      </c>
      <c r="J25" s="530"/>
      <c r="K25" s="531"/>
      <c r="L25" s="532"/>
      <c r="M25" s="533"/>
      <c r="N25" s="760"/>
      <c r="O25" s="532"/>
      <c r="P25" s="533"/>
      <c r="Q25" s="534"/>
      <c r="R25" s="226" t="s">
        <v>1328</v>
      </c>
      <c r="S25" s="227" t="s">
        <v>1329</v>
      </c>
      <c r="T25" s="228" t="s">
        <v>473</v>
      </c>
      <c r="U25" s="400"/>
    </row>
    <row r="26" spans="1:21" s="113" customFormat="1" ht="35">
      <c r="A26" s="141"/>
      <c r="B26" s="528" t="s">
        <v>1219</v>
      </c>
      <c r="C26" s="268" t="s">
        <v>1609</v>
      </c>
      <c r="D26" s="574" t="s">
        <v>1330</v>
      </c>
      <c r="E26" s="768"/>
      <c r="F26" s="1242"/>
      <c r="G26" s="529"/>
      <c r="H26" s="760"/>
      <c r="I26" s="1245"/>
      <c r="J26" s="530"/>
      <c r="K26" s="531"/>
      <c r="L26" s="532"/>
      <c r="M26" s="533"/>
      <c r="N26" s="760"/>
      <c r="O26" s="532"/>
      <c r="P26" s="533"/>
      <c r="Q26" s="534"/>
      <c r="R26" s="226" t="s">
        <v>193</v>
      </c>
      <c r="S26" s="227" t="s">
        <v>475</v>
      </c>
      <c r="T26" s="228" t="s">
        <v>476</v>
      </c>
      <c r="U26" s="400"/>
    </row>
    <row r="27" spans="1:21" s="113" customFormat="1" ht="63" customHeight="1">
      <c r="A27" s="141"/>
      <c r="B27" s="528" t="s">
        <v>1220</v>
      </c>
      <c r="C27" s="268" t="s">
        <v>1447</v>
      </c>
      <c r="D27" s="574" t="s">
        <v>477</v>
      </c>
      <c r="E27" s="768"/>
      <c r="F27" s="1242"/>
      <c r="G27" s="529"/>
      <c r="H27" s="763"/>
      <c r="I27" s="1245"/>
      <c r="J27" s="575"/>
      <c r="K27" s="546"/>
      <c r="L27" s="547"/>
      <c r="M27" s="548"/>
      <c r="N27" s="763"/>
      <c r="O27" s="547"/>
      <c r="P27" s="548"/>
      <c r="Q27" s="549"/>
      <c r="R27" s="472" t="s">
        <v>474</v>
      </c>
      <c r="S27" s="204" t="s">
        <v>478</v>
      </c>
      <c r="T27" s="205" t="s">
        <v>175</v>
      </c>
      <c r="U27" s="400"/>
    </row>
    <row r="28" spans="1:21" s="113" customFormat="1" ht="52.5">
      <c r="A28" s="422"/>
      <c r="B28" s="543" t="s">
        <v>1221</v>
      </c>
      <c r="C28" s="268" t="s">
        <v>1610</v>
      </c>
      <c r="D28" s="231" t="s">
        <v>479</v>
      </c>
      <c r="E28" s="769"/>
      <c r="F28" s="1241"/>
      <c r="G28" s="544"/>
      <c r="H28" s="763"/>
      <c r="I28" s="1246"/>
      <c r="J28" s="575"/>
      <c r="K28" s="546"/>
      <c r="L28" s="547"/>
      <c r="M28" s="548"/>
      <c r="N28" s="763"/>
      <c r="O28" s="547"/>
      <c r="P28" s="548"/>
      <c r="Q28" s="549"/>
      <c r="R28" s="472" t="s">
        <v>474</v>
      </c>
      <c r="S28" s="204" t="s">
        <v>480</v>
      </c>
      <c r="T28" s="205" t="s">
        <v>175</v>
      </c>
      <c r="U28" s="400"/>
    </row>
    <row r="29" spans="1:21" s="583" customFormat="1" ht="35">
      <c r="A29" s="156" t="s">
        <v>1331</v>
      </c>
      <c r="B29" s="521" t="s">
        <v>1222</v>
      </c>
      <c r="C29" s="208" t="s">
        <v>1452</v>
      </c>
      <c r="D29" s="576" t="s">
        <v>481</v>
      </c>
      <c r="E29" s="767"/>
      <c r="F29" s="1215" t="e">
        <f>AVERAGE(E29:E31)</f>
        <v>#DIV/0!</v>
      </c>
      <c r="G29" s="577"/>
      <c r="H29" s="752"/>
      <c r="I29" s="1209" t="e">
        <f>AVERAGE(H29:H31)</f>
        <v>#DIV/0!</v>
      </c>
      <c r="J29" s="551"/>
      <c r="K29" s="578"/>
      <c r="L29" s="579"/>
      <c r="M29" s="580"/>
      <c r="N29" s="757"/>
      <c r="O29" s="579"/>
      <c r="P29" s="580"/>
      <c r="Q29" s="581"/>
      <c r="R29" s="582" t="s">
        <v>1332</v>
      </c>
      <c r="S29" s="398" t="s">
        <v>483</v>
      </c>
      <c r="T29" s="274" t="s">
        <v>396</v>
      </c>
      <c r="U29" s="584"/>
    </row>
    <row r="30" spans="1:21" s="113" customFormat="1" ht="35">
      <c r="A30" s="422"/>
      <c r="B30" s="585" t="s">
        <v>1223</v>
      </c>
      <c r="C30" s="268" t="s">
        <v>1522</v>
      </c>
      <c r="D30" s="574" t="s">
        <v>482</v>
      </c>
      <c r="E30" s="768"/>
      <c r="F30" s="1216"/>
      <c r="G30" s="556"/>
      <c r="H30" s="729"/>
      <c r="I30" s="1210"/>
      <c r="J30" s="557"/>
      <c r="K30" s="558"/>
      <c r="L30" s="559"/>
      <c r="M30" s="560"/>
      <c r="N30" s="729"/>
      <c r="O30" s="559"/>
      <c r="P30" s="560"/>
      <c r="Q30" s="561"/>
      <c r="R30" s="462" t="s">
        <v>419</v>
      </c>
      <c r="S30" s="398" t="s">
        <v>483</v>
      </c>
      <c r="T30" s="274" t="s">
        <v>396</v>
      </c>
      <c r="U30" s="400"/>
    </row>
    <row r="31" spans="1:21" s="113" customFormat="1" ht="52.5">
      <c r="A31" s="422"/>
      <c r="B31" s="586" t="s">
        <v>1224</v>
      </c>
      <c r="C31" s="268" t="s">
        <v>1454</v>
      </c>
      <c r="D31" s="587" t="s">
        <v>484</v>
      </c>
      <c r="E31" s="776"/>
      <c r="F31" s="1216"/>
      <c r="G31" s="588"/>
      <c r="H31" s="755"/>
      <c r="I31" s="1211"/>
      <c r="J31" s="589"/>
      <c r="K31" s="663"/>
      <c r="L31" s="664"/>
      <c r="M31" s="665"/>
      <c r="N31" s="753"/>
      <c r="O31" s="664"/>
      <c r="P31" s="665"/>
      <c r="Q31" s="666"/>
      <c r="R31" s="670" t="s">
        <v>1333</v>
      </c>
      <c r="S31" s="671" t="s">
        <v>485</v>
      </c>
      <c r="T31" s="672" t="s">
        <v>486</v>
      </c>
      <c r="U31" s="400"/>
    </row>
    <row r="32" spans="1:21" s="113" customFormat="1" ht="48" customHeight="1">
      <c r="A32" s="156" t="s">
        <v>1225</v>
      </c>
      <c r="B32" s="521" t="s">
        <v>1334</v>
      </c>
      <c r="C32" s="296" t="s">
        <v>1523</v>
      </c>
      <c r="D32" s="576" t="s">
        <v>488</v>
      </c>
      <c r="E32" s="772"/>
      <c r="F32" s="1237" t="e">
        <f>AVERAGE(E32:E35)</f>
        <v>#DIV/0!</v>
      </c>
      <c r="G32" s="550"/>
      <c r="H32" s="754"/>
      <c r="I32" s="1209" t="e">
        <f>AVERAGE(H32:H35)</f>
        <v>#DIV/0!</v>
      </c>
      <c r="J32" s="590"/>
      <c r="K32" s="563"/>
      <c r="L32" s="564"/>
      <c r="M32" s="565"/>
      <c r="N32" s="751"/>
      <c r="O32" s="564"/>
      <c r="P32" s="565"/>
      <c r="Q32" s="566"/>
      <c r="R32" s="153" t="s">
        <v>487</v>
      </c>
      <c r="S32" s="193" t="s">
        <v>1524</v>
      </c>
      <c r="T32" s="257" t="s">
        <v>489</v>
      </c>
      <c r="U32" s="400"/>
    </row>
    <row r="33" spans="1:21" s="113" customFormat="1" ht="66" customHeight="1">
      <c r="A33" s="422"/>
      <c r="B33" s="528" t="s">
        <v>1226</v>
      </c>
      <c r="C33" s="268" t="s">
        <v>1525</v>
      </c>
      <c r="D33" s="574" t="s">
        <v>490</v>
      </c>
      <c r="E33" s="768"/>
      <c r="F33" s="1238"/>
      <c r="G33" s="556"/>
      <c r="H33" s="729"/>
      <c r="I33" s="1210"/>
      <c r="J33" s="557"/>
      <c r="K33" s="558"/>
      <c r="L33" s="559"/>
      <c r="M33" s="560"/>
      <c r="N33" s="729"/>
      <c r="O33" s="559"/>
      <c r="P33" s="560"/>
      <c r="Q33" s="561"/>
      <c r="R33" s="462" t="s">
        <v>491</v>
      </c>
      <c r="S33" s="227" t="s">
        <v>492</v>
      </c>
      <c r="T33" s="464" t="s">
        <v>493</v>
      </c>
      <c r="U33" s="400"/>
    </row>
    <row r="34" spans="1:21" s="113" customFormat="1" ht="46.5" customHeight="1">
      <c r="A34" s="422"/>
      <c r="B34" s="324" t="s">
        <v>1309</v>
      </c>
      <c r="C34" s="268" t="s">
        <v>1458</v>
      </c>
      <c r="D34" s="220" t="s">
        <v>394</v>
      </c>
      <c r="E34" s="768"/>
      <c r="F34" s="1238"/>
      <c r="G34" s="556"/>
      <c r="H34" s="729"/>
      <c r="I34" s="1210"/>
      <c r="J34" s="557"/>
      <c r="K34" s="558"/>
      <c r="L34" s="559"/>
      <c r="M34" s="560"/>
      <c r="N34" s="729"/>
      <c r="O34" s="559"/>
      <c r="P34" s="560"/>
      <c r="Q34" s="561"/>
      <c r="R34" s="176" t="s">
        <v>1279</v>
      </c>
      <c r="S34" s="177" t="s">
        <v>494</v>
      </c>
      <c r="T34" s="155" t="s">
        <v>495</v>
      </c>
      <c r="U34" s="400"/>
    </row>
    <row r="35" spans="1:21" s="113" customFormat="1" ht="35">
      <c r="A35" s="477"/>
      <c r="B35" s="543" t="s">
        <v>1227</v>
      </c>
      <c r="C35" s="268" t="s">
        <v>1459</v>
      </c>
      <c r="D35" s="567" t="s">
        <v>497</v>
      </c>
      <c r="E35" s="769"/>
      <c r="F35" s="1239"/>
      <c r="G35" s="568"/>
      <c r="H35" s="753"/>
      <c r="I35" s="1211"/>
      <c r="J35" s="569"/>
      <c r="K35" s="663"/>
      <c r="L35" s="664"/>
      <c r="M35" s="665"/>
      <c r="N35" s="753"/>
      <c r="O35" s="664"/>
      <c r="P35" s="665"/>
      <c r="Q35" s="666"/>
      <c r="R35" s="670" t="s">
        <v>443</v>
      </c>
      <c r="S35" s="671" t="s">
        <v>498</v>
      </c>
      <c r="T35" s="672" t="s">
        <v>396</v>
      </c>
      <c r="U35" s="400"/>
    </row>
    <row r="36" spans="1:21" s="113" customFormat="1" ht="42" customHeight="1">
      <c r="A36" s="141" t="s">
        <v>1335</v>
      </c>
      <c r="B36" s="591" t="s">
        <v>1335</v>
      </c>
      <c r="C36" s="296" t="s">
        <v>1461</v>
      </c>
      <c r="D36" s="592" t="s">
        <v>1336</v>
      </c>
      <c r="E36" s="771"/>
      <c r="F36" s="1240" t="e">
        <f>AVERAGE(E36:E37)</f>
        <v>#DIV/0!</v>
      </c>
      <c r="G36" s="536"/>
      <c r="H36" s="759"/>
      <c r="I36" s="1234" t="e">
        <f>AVERAGE(H36:H37)</f>
        <v>#DIV/0!</v>
      </c>
      <c r="J36" s="537"/>
      <c r="K36" s="538"/>
      <c r="L36" s="539"/>
      <c r="M36" s="540"/>
      <c r="N36" s="761"/>
      <c r="O36" s="539"/>
      <c r="P36" s="540"/>
      <c r="Q36" s="541"/>
      <c r="R36" s="593" t="s">
        <v>1337</v>
      </c>
      <c r="S36" s="594" t="s">
        <v>1424</v>
      </c>
      <c r="T36" s="595" t="s">
        <v>499</v>
      </c>
      <c r="U36" s="400"/>
    </row>
    <row r="37" spans="1:21" ht="35.5" thickBot="1">
      <c r="A37" s="596"/>
      <c r="B37" s="597" t="s">
        <v>1335</v>
      </c>
      <c r="C37" s="448" t="s">
        <v>1462</v>
      </c>
      <c r="D37" s="598" t="s">
        <v>500</v>
      </c>
      <c r="E37" s="777"/>
      <c r="F37" s="1241"/>
      <c r="G37" s="599"/>
      <c r="H37" s="764"/>
      <c r="I37" s="1235"/>
      <c r="J37" s="600"/>
      <c r="K37" s="601"/>
      <c r="L37" s="602"/>
      <c r="M37" s="603"/>
      <c r="N37" s="764"/>
      <c r="O37" s="602"/>
      <c r="P37" s="603"/>
      <c r="Q37" s="604"/>
      <c r="R37" s="342" t="s">
        <v>1332</v>
      </c>
      <c r="S37" s="605" t="s">
        <v>501</v>
      </c>
      <c r="T37" s="344" t="s">
        <v>502</v>
      </c>
      <c r="U37" s="377"/>
    </row>
    <row r="38" spans="1:21" s="108" customFormat="1" ht="70.5" thickBot="1">
      <c r="A38" s="489"/>
      <c r="B38" s="489"/>
      <c r="C38" s="490"/>
      <c r="D38" s="606"/>
      <c r="E38" s="607" t="s">
        <v>1283</v>
      </c>
      <c r="F38" s="608" t="e">
        <f>AVERAGE(E11:E37)</f>
        <v>#DIV/0!</v>
      </c>
      <c r="G38" s="609"/>
      <c r="H38" s="352" t="s">
        <v>1284</v>
      </c>
      <c r="I38" s="610" t="e">
        <f>AVERAGE(H11:H37)</f>
        <v>#DIV/0!</v>
      </c>
      <c r="J38" s="494"/>
      <c r="K38" s="494"/>
      <c r="L38" s="494"/>
      <c r="M38" s="494"/>
      <c r="N38" s="352" t="s">
        <v>1284</v>
      </c>
      <c r="O38" s="610" t="e">
        <f>AVERAGE(N11:N37)</f>
        <v>#DIV/0!</v>
      </c>
      <c r="P38" s="494"/>
      <c r="Q38" s="494"/>
      <c r="R38" s="489"/>
      <c r="S38" s="489"/>
      <c r="T38" s="489"/>
    </row>
    <row r="39" spans="1:21" s="108" customFormat="1" ht="21" customHeight="1">
      <c r="A39" s="611"/>
      <c r="B39" s="121"/>
      <c r="C39" s="497"/>
      <c r="D39" s="611"/>
      <c r="E39" s="499"/>
      <c r="F39" s="612"/>
      <c r="G39" s="351"/>
      <c r="H39" s="351"/>
      <c r="I39" s="351"/>
      <c r="J39" s="351"/>
      <c r="K39" s="351"/>
      <c r="L39" s="351"/>
      <c r="M39" s="351"/>
      <c r="N39" s="351"/>
      <c r="O39" s="351"/>
      <c r="P39" s="351"/>
      <c r="Q39" s="351"/>
      <c r="R39" s="121"/>
      <c r="S39" s="121"/>
      <c r="T39" s="121"/>
    </row>
    <row r="40" spans="1:21" s="108" customFormat="1" ht="21" customHeight="1">
      <c r="A40" s="121"/>
      <c r="B40" s="121"/>
      <c r="C40" s="497"/>
      <c r="D40" s="613"/>
      <c r="E40" s="499"/>
      <c r="F40" s="612"/>
      <c r="G40" s="351"/>
      <c r="H40" s="351"/>
      <c r="I40" s="351"/>
      <c r="J40" s="351"/>
      <c r="K40" s="351"/>
      <c r="L40" s="351"/>
      <c r="M40" s="351"/>
      <c r="N40" s="351"/>
      <c r="O40" s="351"/>
      <c r="P40" s="351"/>
      <c r="Q40" s="351"/>
      <c r="R40" s="121"/>
      <c r="S40" s="121"/>
      <c r="T40" s="121"/>
    </row>
    <row r="41" spans="1:21" s="108" customFormat="1" ht="21" customHeight="1">
      <c r="A41" s="121"/>
      <c r="B41" s="121"/>
      <c r="C41" s="497"/>
      <c r="D41" s="613"/>
      <c r="E41" s="499"/>
      <c r="F41" s="612"/>
      <c r="G41" s="351"/>
      <c r="H41" s="351"/>
      <c r="I41" s="351"/>
      <c r="J41" s="351"/>
      <c r="K41" s="351"/>
      <c r="L41" s="351"/>
      <c r="M41" s="351"/>
      <c r="N41" s="351"/>
      <c r="O41" s="351"/>
      <c r="P41" s="351"/>
      <c r="Q41" s="351"/>
      <c r="R41" s="121"/>
      <c r="S41" s="121"/>
      <c r="T41" s="121"/>
    </row>
    <row r="42" spans="1:21" s="108" customFormat="1" ht="21" customHeight="1">
      <c r="A42" s="121"/>
      <c r="B42" s="121"/>
      <c r="C42" s="497"/>
      <c r="D42" s="613"/>
      <c r="E42" s="499"/>
      <c r="F42" s="612"/>
      <c r="G42" s="351"/>
      <c r="H42" s="351"/>
      <c r="I42" s="351"/>
      <c r="J42" s="351"/>
      <c r="K42" s="351"/>
      <c r="L42" s="351"/>
      <c r="M42" s="351"/>
      <c r="N42" s="351"/>
      <c r="O42" s="351"/>
      <c r="P42" s="351"/>
      <c r="Q42" s="351"/>
      <c r="R42" s="121"/>
      <c r="S42" s="121"/>
      <c r="T42" s="121"/>
    </row>
    <row r="43" spans="1:21" s="108" customFormat="1" ht="21" customHeight="1">
      <c r="A43" s="121"/>
      <c r="B43" s="121"/>
      <c r="C43" s="497"/>
      <c r="D43" s="613"/>
      <c r="E43" s="499"/>
      <c r="F43" s="612"/>
      <c r="G43" s="351"/>
      <c r="H43" s="351"/>
      <c r="I43" s="351"/>
      <c r="J43" s="351"/>
      <c r="K43" s="351"/>
      <c r="L43" s="351"/>
      <c r="M43" s="351"/>
      <c r="N43" s="351"/>
      <c r="O43" s="351"/>
      <c r="P43" s="351"/>
      <c r="Q43" s="351"/>
      <c r="R43" s="121"/>
      <c r="S43" s="121"/>
      <c r="T43" s="121"/>
    </row>
    <row r="44" spans="1:21" s="108" customFormat="1" ht="21" customHeight="1">
      <c r="A44" s="121"/>
      <c r="B44" s="121"/>
      <c r="C44" s="497"/>
      <c r="D44" s="611"/>
      <c r="E44" s="614"/>
      <c r="F44" s="614"/>
      <c r="G44" s="399"/>
      <c r="H44" s="399"/>
      <c r="I44" s="399"/>
      <c r="J44" s="399"/>
      <c r="K44" s="399"/>
      <c r="L44" s="399"/>
      <c r="M44" s="399"/>
      <c r="N44" s="399"/>
      <c r="O44" s="399"/>
      <c r="P44" s="399"/>
      <c r="Q44" s="399"/>
      <c r="R44" s="501" t="s">
        <v>1338</v>
      </c>
      <c r="S44" s="501" t="s">
        <v>1339</v>
      </c>
      <c r="T44" s="121"/>
    </row>
    <row r="45" spans="1:21" s="108" customFormat="1" ht="21" customHeight="1">
      <c r="A45" s="121"/>
      <c r="B45" s="121"/>
      <c r="C45" s="497"/>
      <c r="D45" s="613"/>
      <c r="E45" s="501"/>
      <c r="F45" s="1236"/>
      <c r="G45" s="502"/>
      <c r="H45" s="502"/>
      <c r="I45" s="502"/>
      <c r="J45" s="502"/>
      <c r="K45" s="502"/>
      <c r="L45" s="502"/>
      <c r="M45" s="502"/>
      <c r="N45" s="502"/>
      <c r="O45" s="502"/>
      <c r="P45" s="502"/>
      <c r="Q45" s="502"/>
      <c r="R45" s="501" t="s">
        <v>1340</v>
      </c>
      <c r="S45" s="501" t="s">
        <v>1341</v>
      </c>
      <c r="T45" s="121"/>
    </row>
    <row r="46" spans="1:21" s="108" customFormat="1" ht="21" customHeight="1">
      <c r="A46" s="121"/>
      <c r="B46" s="121"/>
      <c r="C46" s="497"/>
      <c r="D46" s="613"/>
      <c r="E46" s="501"/>
      <c r="F46" s="1236"/>
      <c r="G46" s="502"/>
      <c r="H46" s="502"/>
      <c r="I46" s="502"/>
      <c r="J46" s="502"/>
      <c r="K46" s="502"/>
      <c r="L46" s="502"/>
      <c r="M46" s="502"/>
      <c r="N46" s="502"/>
      <c r="O46" s="502"/>
      <c r="P46" s="502"/>
      <c r="Q46" s="502"/>
      <c r="R46" s="501"/>
      <c r="S46" s="501"/>
      <c r="T46" s="121"/>
    </row>
    <row r="47" spans="1:21" s="108" customFormat="1" ht="21" customHeight="1">
      <c r="A47" s="121"/>
      <c r="B47" s="121"/>
      <c r="C47" s="497"/>
      <c r="D47" s="613"/>
      <c r="E47" s="501"/>
      <c r="F47" s="1236"/>
      <c r="G47" s="502"/>
      <c r="H47" s="502"/>
      <c r="I47" s="502"/>
      <c r="J47" s="502"/>
      <c r="K47" s="502"/>
      <c r="L47" s="502"/>
      <c r="M47" s="502"/>
      <c r="N47" s="502"/>
      <c r="O47" s="502"/>
      <c r="P47" s="502"/>
      <c r="Q47" s="502"/>
      <c r="R47" s="501"/>
      <c r="S47" s="501"/>
      <c r="T47" s="121"/>
    </row>
    <row r="48" spans="1:21" s="108" customFormat="1" ht="21" customHeight="1">
      <c r="A48" s="121"/>
      <c r="B48" s="121"/>
      <c r="C48" s="497"/>
      <c r="D48" s="613"/>
      <c r="E48" s="501"/>
      <c r="F48" s="1236"/>
      <c r="G48" s="502"/>
      <c r="H48" s="502"/>
      <c r="I48" s="502"/>
      <c r="J48" s="502"/>
      <c r="K48" s="502"/>
      <c r="L48" s="502"/>
      <c r="M48" s="502"/>
      <c r="N48" s="502"/>
      <c r="O48" s="502"/>
      <c r="P48" s="502"/>
      <c r="Q48" s="502"/>
      <c r="R48" s="501"/>
      <c r="S48" s="501"/>
      <c r="T48" s="121"/>
    </row>
    <row r="49" spans="1:20" s="108" customFormat="1" ht="21" customHeight="1">
      <c r="A49" s="121"/>
      <c r="B49" s="121"/>
      <c r="C49" s="497"/>
      <c r="D49" s="121"/>
      <c r="E49" s="107"/>
      <c r="G49" s="122"/>
      <c r="H49" s="122"/>
      <c r="I49" s="122"/>
      <c r="J49" s="122"/>
      <c r="K49" s="122"/>
      <c r="L49" s="122"/>
      <c r="M49" s="122"/>
      <c r="N49" s="122"/>
      <c r="O49" s="122"/>
      <c r="P49" s="122"/>
      <c r="Q49" s="122"/>
      <c r="R49" s="121"/>
      <c r="S49" s="121"/>
      <c r="T49" s="121"/>
    </row>
    <row r="50" spans="1:20" s="108" customFormat="1" ht="21" customHeight="1">
      <c r="C50" s="126"/>
      <c r="E50" s="107"/>
      <c r="G50" s="122"/>
      <c r="H50" s="122"/>
      <c r="I50" s="122"/>
      <c r="J50" s="122"/>
      <c r="K50" s="122"/>
      <c r="L50" s="122"/>
      <c r="M50" s="122"/>
      <c r="N50" s="122"/>
      <c r="O50" s="122"/>
      <c r="P50" s="122"/>
      <c r="Q50" s="122"/>
      <c r="R50" s="121"/>
      <c r="S50" s="121"/>
      <c r="T50" s="121"/>
    </row>
    <row r="51" spans="1:20" s="108" customFormat="1" ht="21" customHeight="1">
      <c r="C51" s="126"/>
      <c r="E51" s="107"/>
      <c r="G51" s="122"/>
      <c r="H51" s="122"/>
      <c r="I51" s="122"/>
      <c r="J51" s="122"/>
      <c r="K51" s="122"/>
      <c r="L51" s="122"/>
      <c r="M51" s="122"/>
      <c r="N51" s="122"/>
      <c r="O51" s="122"/>
      <c r="P51" s="122"/>
      <c r="Q51" s="122"/>
      <c r="R51" s="121"/>
      <c r="S51" s="121"/>
      <c r="T51" s="121"/>
    </row>
    <row r="52" spans="1:20" s="108" customFormat="1" ht="21" customHeight="1">
      <c r="C52" s="126"/>
      <c r="E52" s="107"/>
      <c r="G52" s="122"/>
      <c r="H52" s="122"/>
      <c r="I52" s="122"/>
      <c r="J52" s="122"/>
      <c r="K52" s="122"/>
      <c r="L52" s="122"/>
      <c r="M52" s="122"/>
      <c r="N52" s="122"/>
      <c r="O52" s="122"/>
      <c r="P52" s="122"/>
      <c r="Q52" s="122"/>
      <c r="R52" s="121"/>
      <c r="S52" s="121"/>
      <c r="T52" s="121"/>
    </row>
    <row r="53" spans="1:20" s="108" customFormat="1" ht="21" customHeight="1">
      <c r="C53" s="126"/>
      <c r="E53" s="107"/>
      <c r="G53" s="122"/>
      <c r="H53" s="122"/>
      <c r="I53" s="122"/>
      <c r="J53" s="122"/>
      <c r="K53" s="122"/>
      <c r="L53" s="122"/>
      <c r="M53" s="122"/>
      <c r="N53" s="122"/>
      <c r="O53" s="122"/>
      <c r="P53" s="122"/>
      <c r="Q53" s="122"/>
      <c r="R53" s="121"/>
      <c r="S53" s="121"/>
      <c r="T53" s="121"/>
    </row>
    <row r="54" spans="1:20" s="108" customFormat="1" ht="21" customHeight="1">
      <c r="C54" s="126"/>
      <c r="E54" s="107"/>
      <c r="G54" s="122"/>
      <c r="H54" s="122"/>
      <c r="I54" s="122"/>
      <c r="J54" s="122"/>
      <c r="K54" s="122"/>
      <c r="L54" s="122"/>
      <c r="M54" s="122"/>
      <c r="N54" s="122"/>
      <c r="O54" s="122"/>
      <c r="P54" s="122"/>
      <c r="Q54" s="122"/>
      <c r="R54" s="121"/>
      <c r="S54" s="121"/>
      <c r="T54" s="121"/>
    </row>
    <row r="55" spans="1:20" s="108" customFormat="1" ht="21" customHeight="1">
      <c r="C55" s="126"/>
      <c r="E55" s="107"/>
      <c r="G55" s="122"/>
      <c r="H55" s="122"/>
      <c r="I55" s="122"/>
      <c r="J55" s="122"/>
      <c r="K55" s="122"/>
      <c r="L55" s="122"/>
      <c r="M55" s="122"/>
      <c r="N55" s="122"/>
      <c r="O55" s="122"/>
      <c r="P55" s="122"/>
      <c r="Q55" s="122"/>
      <c r="R55" s="121"/>
      <c r="S55" s="121"/>
      <c r="T55" s="121"/>
    </row>
    <row r="56" spans="1:20" s="108" customFormat="1" ht="21" customHeight="1">
      <c r="C56" s="126"/>
      <c r="E56" s="107"/>
      <c r="G56" s="122"/>
      <c r="H56" s="122"/>
      <c r="I56" s="122"/>
      <c r="J56" s="122"/>
      <c r="K56" s="122"/>
      <c r="L56" s="122"/>
      <c r="M56" s="122"/>
      <c r="N56" s="122"/>
      <c r="O56" s="122"/>
      <c r="P56" s="122"/>
      <c r="Q56" s="122"/>
      <c r="R56" s="121"/>
      <c r="S56" s="121"/>
      <c r="T56" s="121"/>
    </row>
    <row r="57" spans="1:20" s="108" customFormat="1" ht="21" customHeight="1">
      <c r="C57" s="126"/>
      <c r="E57" s="107"/>
      <c r="G57" s="122"/>
      <c r="H57" s="122"/>
      <c r="I57" s="122"/>
      <c r="J57" s="122"/>
      <c r="K57" s="122"/>
      <c r="L57" s="122"/>
      <c r="M57" s="122"/>
      <c r="N57" s="122"/>
      <c r="O57" s="122"/>
      <c r="P57" s="122"/>
      <c r="Q57" s="122"/>
      <c r="R57" s="121"/>
      <c r="S57" s="121"/>
      <c r="T57" s="121"/>
    </row>
    <row r="58" spans="1:20" s="108" customFormat="1" ht="21" customHeight="1">
      <c r="C58" s="126"/>
      <c r="E58" s="107"/>
      <c r="G58" s="122"/>
      <c r="H58" s="122"/>
      <c r="I58" s="122"/>
      <c r="J58" s="122"/>
      <c r="K58" s="122"/>
      <c r="L58" s="122"/>
      <c r="M58" s="122"/>
      <c r="N58" s="122"/>
      <c r="O58" s="122"/>
      <c r="P58" s="122"/>
      <c r="Q58" s="122"/>
      <c r="R58" s="363"/>
      <c r="S58" s="121"/>
      <c r="T58" s="121"/>
    </row>
    <row r="59" spans="1:20" s="108" customFormat="1" ht="21" customHeight="1">
      <c r="C59" s="126"/>
      <c r="E59" s="107"/>
      <c r="G59" s="122"/>
      <c r="H59" s="122"/>
      <c r="I59" s="122"/>
      <c r="J59" s="122"/>
      <c r="K59" s="122"/>
      <c r="L59" s="122"/>
      <c r="M59" s="122"/>
      <c r="N59" s="122"/>
      <c r="O59" s="122"/>
      <c r="P59" s="122"/>
      <c r="Q59" s="122"/>
      <c r="R59" s="363"/>
      <c r="S59" s="121"/>
      <c r="T59" s="121"/>
    </row>
    <row r="60" spans="1:20" s="108" customFormat="1" ht="21" customHeight="1">
      <c r="C60" s="126"/>
      <c r="E60" s="107"/>
      <c r="G60" s="122"/>
      <c r="H60" s="122"/>
      <c r="I60" s="122"/>
      <c r="J60" s="122"/>
      <c r="K60" s="122"/>
      <c r="L60" s="122"/>
      <c r="M60" s="122"/>
      <c r="N60" s="122"/>
      <c r="O60" s="122"/>
      <c r="P60" s="122"/>
      <c r="Q60" s="122"/>
      <c r="R60" s="363"/>
      <c r="S60" s="121"/>
      <c r="T60" s="121"/>
    </row>
    <row r="61" spans="1:20" s="108" customFormat="1" ht="21" customHeight="1">
      <c r="C61" s="126"/>
      <c r="E61" s="107"/>
      <c r="G61" s="122"/>
      <c r="H61" s="122"/>
      <c r="I61" s="122"/>
      <c r="J61" s="122"/>
      <c r="K61" s="122"/>
      <c r="L61" s="122"/>
      <c r="M61" s="122"/>
      <c r="N61" s="122"/>
      <c r="O61" s="122"/>
      <c r="P61" s="122"/>
      <c r="Q61" s="122"/>
      <c r="R61" s="363"/>
      <c r="S61" s="121"/>
      <c r="T61" s="121"/>
    </row>
    <row r="62" spans="1:20" s="108" customFormat="1" ht="21" customHeight="1">
      <c r="C62" s="126"/>
      <c r="E62" s="107"/>
      <c r="G62" s="122"/>
      <c r="H62" s="122"/>
      <c r="I62" s="122"/>
      <c r="J62" s="122"/>
      <c r="K62" s="122"/>
      <c r="L62" s="122"/>
      <c r="M62" s="122"/>
      <c r="N62" s="122"/>
      <c r="O62" s="122"/>
      <c r="P62" s="122"/>
      <c r="Q62" s="122"/>
      <c r="R62" s="363"/>
      <c r="S62" s="121"/>
      <c r="T62" s="121"/>
    </row>
    <row r="63" spans="1:20" s="108" customFormat="1" ht="21" customHeight="1">
      <c r="C63" s="126"/>
      <c r="E63" s="107"/>
      <c r="G63" s="122"/>
      <c r="H63" s="122"/>
      <c r="I63" s="122"/>
      <c r="J63" s="122"/>
      <c r="K63" s="122"/>
      <c r="L63" s="122"/>
      <c r="M63" s="122"/>
      <c r="N63" s="122"/>
      <c r="O63" s="122"/>
      <c r="P63" s="122"/>
      <c r="Q63" s="122"/>
      <c r="R63" s="363"/>
      <c r="S63" s="121"/>
      <c r="T63" s="121"/>
    </row>
    <row r="64" spans="1:20" s="108" customFormat="1" ht="21" customHeight="1">
      <c r="C64" s="126"/>
      <c r="E64" s="107"/>
      <c r="G64" s="122"/>
      <c r="H64" s="122"/>
      <c r="I64" s="122"/>
      <c r="J64" s="122"/>
      <c r="K64" s="122"/>
      <c r="L64" s="122"/>
      <c r="M64" s="122"/>
      <c r="N64" s="122"/>
      <c r="O64" s="122"/>
      <c r="P64" s="122"/>
      <c r="Q64" s="122"/>
      <c r="R64" s="363"/>
      <c r="S64" s="121"/>
      <c r="T64" s="121"/>
    </row>
    <row r="65" spans="1:20" s="108" customFormat="1" ht="21" customHeight="1">
      <c r="C65" s="126"/>
      <c r="E65" s="107"/>
      <c r="G65" s="122"/>
      <c r="H65" s="122"/>
      <c r="I65" s="122"/>
      <c r="J65" s="122"/>
      <c r="K65" s="122"/>
      <c r="L65" s="122"/>
      <c r="M65" s="122"/>
      <c r="N65" s="122"/>
      <c r="O65" s="122"/>
      <c r="P65" s="122"/>
      <c r="Q65" s="122"/>
      <c r="R65" s="363"/>
      <c r="S65" s="121"/>
      <c r="T65" s="121"/>
    </row>
    <row r="66" spans="1:20" s="108" customFormat="1" ht="21" customHeight="1">
      <c r="C66" s="126"/>
      <c r="E66" s="107"/>
      <c r="G66" s="122"/>
      <c r="H66" s="122"/>
      <c r="I66" s="122"/>
      <c r="J66" s="122"/>
      <c r="K66" s="122"/>
      <c r="L66" s="122"/>
      <c r="M66" s="122"/>
      <c r="N66" s="122"/>
      <c r="O66" s="122"/>
      <c r="P66" s="122"/>
      <c r="Q66" s="122"/>
      <c r="R66" s="363"/>
      <c r="S66" s="121"/>
      <c r="T66" s="121"/>
    </row>
    <row r="67" spans="1:20" s="108" customFormat="1" ht="21" customHeight="1">
      <c r="C67" s="126"/>
      <c r="E67" s="107"/>
      <c r="G67" s="122"/>
      <c r="H67" s="122"/>
      <c r="I67" s="122"/>
      <c r="J67" s="122"/>
      <c r="K67" s="122"/>
      <c r="L67" s="122"/>
      <c r="M67" s="122"/>
      <c r="N67" s="122"/>
      <c r="O67" s="122"/>
      <c r="P67" s="122"/>
      <c r="Q67" s="122"/>
      <c r="R67" s="363"/>
      <c r="S67" s="121"/>
      <c r="T67" s="121"/>
    </row>
    <row r="68" spans="1:20" s="108" customFormat="1" ht="17.5">
      <c r="C68" s="126"/>
      <c r="D68" s="503"/>
      <c r="E68" s="107"/>
      <c r="G68" s="122"/>
      <c r="H68" s="122"/>
      <c r="I68" s="122"/>
      <c r="J68" s="122"/>
      <c r="K68" s="122"/>
      <c r="L68" s="122"/>
      <c r="M68" s="122"/>
      <c r="N68" s="122"/>
      <c r="O68" s="122"/>
      <c r="P68" s="122"/>
      <c r="Q68" s="122"/>
      <c r="R68" s="363"/>
      <c r="S68" s="121"/>
      <c r="T68" s="121"/>
    </row>
    <row r="69" spans="1:20" s="108" customFormat="1">
      <c r="C69" s="126"/>
      <c r="E69" s="107"/>
      <c r="G69" s="122"/>
      <c r="H69" s="122"/>
      <c r="I69" s="122"/>
      <c r="J69" s="122"/>
      <c r="K69" s="122"/>
      <c r="L69" s="122"/>
      <c r="M69" s="122"/>
      <c r="N69" s="122"/>
      <c r="O69" s="122"/>
      <c r="P69" s="122"/>
      <c r="Q69" s="122"/>
      <c r="R69" s="121"/>
      <c r="S69" s="121"/>
      <c r="T69" s="121"/>
    </row>
    <row r="70" spans="1:20" s="108" customFormat="1">
      <c r="A70" s="1144" t="s">
        <v>1342</v>
      </c>
      <c r="B70" s="1145"/>
      <c r="C70" s="1145"/>
      <c r="D70" s="1145"/>
      <c r="E70" s="1145"/>
      <c r="F70" s="1145"/>
      <c r="G70" s="1145"/>
      <c r="H70" s="1145"/>
      <c r="I70" s="1145"/>
      <c r="J70" s="1145"/>
      <c r="K70" s="1145"/>
      <c r="L70" s="1145"/>
      <c r="M70" s="1145"/>
      <c r="N70" s="1145"/>
      <c r="O70" s="1145"/>
      <c r="P70" s="1145"/>
      <c r="Q70" s="1145"/>
      <c r="R70" s="1145"/>
      <c r="S70" s="1145"/>
      <c r="T70" s="1145"/>
    </row>
    <row r="71" spans="1:20" s="108" customFormat="1">
      <c r="C71" s="126"/>
      <c r="E71" s="107"/>
      <c r="G71" s="122"/>
      <c r="H71" s="122"/>
      <c r="I71" s="122"/>
      <c r="J71" s="122"/>
      <c r="K71" s="122"/>
      <c r="L71" s="122"/>
      <c r="M71" s="122"/>
      <c r="N71" s="122"/>
      <c r="O71" s="122"/>
      <c r="P71" s="122"/>
      <c r="Q71" s="122"/>
    </row>
    <row r="72" spans="1:20" s="108" customFormat="1">
      <c r="C72" s="126"/>
      <c r="E72" s="107"/>
      <c r="G72" s="122"/>
      <c r="H72" s="122"/>
      <c r="I72" s="122"/>
      <c r="J72" s="122"/>
      <c r="K72" s="122"/>
      <c r="L72" s="122"/>
      <c r="M72" s="122"/>
      <c r="N72" s="122"/>
      <c r="O72" s="122"/>
      <c r="P72" s="122"/>
      <c r="Q72" s="122"/>
    </row>
    <row r="73" spans="1:20" s="108" customFormat="1">
      <c r="B73" s="107" t="s">
        <v>146</v>
      </c>
      <c r="C73" s="107" t="s">
        <v>146</v>
      </c>
      <c r="E73" s="107"/>
      <c r="G73" s="122"/>
      <c r="H73" s="122"/>
      <c r="I73" s="122"/>
      <c r="J73" s="122"/>
      <c r="K73" s="122"/>
      <c r="L73" s="122"/>
      <c r="M73" s="122"/>
      <c r="N73" s="122"/>
      <c r="O73" s="122"/>
      <c r="P73" s="122"/>
      <c r="Q73" s="122"/>
    </row>
    <row r="74" spans="1:20" s="108" customFormat="1" ht="14.5" thickBot="1">
      <c r="B74" s="108" t="s">
        <v>1247</v>
      </c>
      <c r="C74" s="126" t="s">
        <v>1248</v>
      </c>
      <c r="E74" s="107"/>
      <c r="G74" s="122"/>
      <c r="H74" s="122"/>
      <c r="I74" s="122"/>
      <c r="J74" s="122"/>
      <c r="K74" s="122"/>
      <c r="L74" s="122"/>
      <c r="M74" s="122"/>
      <c r="N74" s="122"/>
      <c r="O74" s="122"/>
      <c r="P74" s="122"/>
      <c r="Q74" s="122"/>
    </row>
    <row r="75" spans="1:20" s="108" customFormat="1" ht="21.75" customHeight="1" thickTop="1">
      <c r="A75" s="615" t="s">
        <v>1477</v>
      </c>
      <c r="B75" s="504" t="e">
        <f>F10</f>
        <v>#DIV/0!</v>
      </c>
      <c r="C75" s="504" t="e">
        <f>I10</f>
        <v>#DIV/0!</v>
      </c>
      <c r="E75" s="107"/>
      <c r="G75" s="122"/>
      <c r="H75" s="122"/>
      <c r="I75" s="122"/>
      <c r="J75" s="122"/>
      <c r="K75" s="122"/>
      <c r="L75" s="122"/>
      <c r="M75" s="122"/>
      <c r="N75" s="122"/>
      <c r="O75" s="122"/>
      <c r="P75" s="122"/>
      <c r="Q75" s="122"/>
    </row>
    <row r="76" spans="1:20" s="108" customFormat="1" ht="21.75" customHeight="1">
      <c r="A76" s="616" t="s">
        <v>1526</v>
      </c>
      <c r="B76" s="504" t="e">
        <f>F11</f>
        <v>#DIV/0!</v>
      </c>
      <c r="C76" s="504" t="e">
        <f>I11</f>
        <v>#DIV/0!</v>
      </c>
      <c r="E76" s="107"/>
      <c r="G76" s="122"/>
      <c r="H76" s="122"/>
      <c r="I76" s="122"/>
      <c r="J76" s="122"/>
      <c r="K76" s="122"/>
      <c r="L76" s="122"/>
      <c r="M76" s="122"/>
      <c r="N76" s="122"/>
      <c r="O76" s="122"/>
      <c r="P76" s="122"/>
      <c r="Q76" s="122"/>
    </row>
    <row r="77" spans="1:20" s="108" customFormat="1" ht="21.75" customHeight="1">
      <c r="A77" s="616" t="s">
        <v>1527</v>
      </c>
      <c r="B77" s="504" t="e">
        <f>F14</f>
        <v>#DIV/0!</v>
      </c>
      <c r="C77" s="504" t="e">
        <f>I14</f>
        <v>#DIV/0!</v>
      </c>
      <c r="E77" s="107"/>
      <c r="G77" s="122"/>
      <c r="H77" s="122"/>
      <c r="I77" s="122"/>
      <c r="J77" s="122"/>
      <c r="K77" s="122"/>
      <c r="L77" s="122"/>
      <c r="M77" s="122"/>
      <c r="N77" s="122"/>
      <c r="O77" s="122"/>
      <c r="P77" s="122"/>
      <c r="Q77" s="122"/>
    </row>
    <row r="78" spans="1:20" s="108" customFormat="1" ht="21.75" customHeight="1">
      <c r="A78" s="617" t="s">
        <v>1528</v>
      </c>
      <c r="B78" s="504" t="e">
        <f>F16</f>
        <v>#DIV/0!</v>
      </c>
      <c r="C78" s="504" t="e">
        <f>I16</f>
        <v>#DIV/0!</v>
      </c>
      <c r="E78" s="107"/>
      <c r="G78" s="122"/>
      <c r="H78" s="122"/>
      <c r="I78" s="122"/>
      <c r="J78" s="122"/>
      <c r="K78" s="122"/>
      <c r="L78" s="122"/>
      <c r="M78" s="122"/>
      <c r="N78" s="122"/>
      <c r="O78" s="122"/>
      <c r="P78" s="122"/>
      <c r="Q78" s="122"/>
    </row>
    <row r="79" spans="1:20" s="108" customFormat="1" ht="21.75" customHeight="1">
      <c r="A79" s="617" t="s">
        <v>1529</v>
      </c>
      <c r="B79" s="504" t="e">
        <f>F21</f>
        <v>#DIV/0!</v>
      </c>
      <c r="C79" s="504" t="e">
        <f>I21</f>
        <v>#DIV/0!</v>
      </c>
      <c r="E79" s="107"/>
      <c r="G79" s="122"/>
      <c r="H79" s="122"/>
      <c r="I79" s="122"/>
      <c r="J79" s="122"/>
      <c r="K79" s="122"/>
      <c r="L79" s="122"/>
      <c r="M79" s="122"/>
      <c r="N79" s="122"/>
      <c r="O79" s="122"/>
      <c r="P79" s="122"/>
      <c r="Q79" s="122"/>
    </row>
    <row r="80" spans="1:20" s="108" customFormat="1" ht="21.75" customHeight="1">
      <c r="A80" s="617" t="s">
        <v>1530</v>
      </c>
      <c r="B80" s="504" t="e">
        <f>F25</f>
        <v>#DIV/0!</v>
      </c>
      <c r="C80" s="504" t="e">
        <f>I25</f>
        <v>#DIV/0!</v>
      </c>
      <c r="E80" s="107"/>
      <c r="G80" s="122"/>
      <c r="H80" s="122"/>
      <c r="I80" s="122"/>
      <c r="J80" s="122"/>
      <c r="K80" s="122"/>
      <c r="L80" s="122"/>
      <c r="M80" s="122"/>
      <c r="N80" s="122"/>
      <c r="O80" s="122"/>
      <c r="P80" s="122"/>
      <c r="Q80" s="122"/>
    </row>
    <row r="81" spans="1:17" s="108" customFormat="1" ht="21.75" customHeight="1">
      <c r="A81" s="617" t="s">
        <v>1531</v>
      </c>
      <c r="B81" s="504" t="e">
        <f>F29</f>
        <v>#DIV/0!</v>
      </c>
      <c r="C81" s="504" t="e">
        <f>I29</f>
        <v>#DIV/0!</v>
      </c>
      <c r="E81" s="107"/>
      <c r="G81" s="122"/>
      <c r="H81" s="122"/>
      <c r="I81" s="122"/>
      <c r="J81" s="122"/>
      <c r="K81" s="122"/>
      <c r="L81" s="122"/>
      <c r="M81" s="122"/>
      <c r="N81" s="122"/>
      <c r="O81" s="122"/>
      <c r="P81" s="122"/>
      <c r="Q81" s="122"/>
    </row>
    <row r="82" spans="1:17" s="108" customFormat="1" ht="21.75" customHeight="1">
      <c r="A82" s="616" t="s">
        <v>1532</v>
      </c>
      <c r="B82" s="504" t="e">
        <f>F32</f>
        <v>#DIV/0!</v>
      </c>
      <c r="C82" s="504" t="e">
        <f>I32</f>
        <v>#DIV/0!</v>
      </c>
      <c r="E82" s="107"/>
      <c r="G82" s="122"/>
      <c r="H82" s="122"/>
      <c r="I82" s="122"/>
      <c r="J82" s="122"/>
      <c r="K82" s="122"/>
      <c r="L82" s="122"/>
      <c r="M82" s="122"/>
      <c r="N82" s="122"/>
      <c r="O82" s="122"/>
      <c r="P82" s="122"/>
      <c r="Q82" s="122"/>
    </row>
    <row r="83" spans="1:17" s="108" customFormat="1" ht="21.75" customHeight="1">
      <c r="A83" s="509" t="s">
        <v>1533</v>
      </c>
      <c r="B83" s="504" t="e">
        <f>F36</f>
        <v>#DIV/0!</v>
      </c>
      <c r="C83" s="504" t="e">
        <f>I36</f>
        <v>#DIV/0!</v>
      </c>
      <c r="E83" s="107"/>
      <c r="G83" s="122"/>
      <c r="H83" s="122"/>
      <c r="I83" s="122"/>
      <c r="J83" s="122"/>
      <c r="K83" s="122"/>
      <c r="L83" s="122"/>
      <c r="M83" s="122"/>
      <c r="N83" s="122"/>
      <c r="O83" s="122"/>
      <c r="P83" s="122"/>
      <c r="Q83" s="122"/>
    </row>
    <row r="84" spans="1:17" s="108" customFormat="1" ht="21.75" customHeight="1">
      <c r="C84" s="126"/>
      <c r="E84" s="107"/>
      <c r="G84" s="122"/>
      <c r="H84" s="122"/>
      <c r="I84" s="122"/>
      <c r="J84" s="122"/>
      <c r="K84" s="122"/>
      <c r="L84" s="122"/>
      <c r="M84" s="122"/>
      <c r="N84" s="122"/>
      <c r="O84" s="122"/>
      <c r="P84" s="122"/>
      <c r="Q84" s="122"/>
    </row>
  </sheetData>
  <customSheetViews>
    <customSheetView guid="{EBFD3044-4ECE-4ABB-B70A-4B5F3FD7D7CC}" scale="70" showPageBreaks="1" showGridLines="0" fitToPage="1" printArea="1" view="pageBreakPreview">
      <selection activeCell="F9" sqref="F9:H30"/>
      <pageMargins left="0" right="0" top="0" bottom="0" header="0.31496062992125984" footer="0.31496062992125984"/>
      <printOptions horizontalCentered="1" verticalCentered="1"/>
      <pageSetup paperSize="8" scale="49" orientation="landscape" r:id="rId1"/>
    </customSheetView>
    <customSheetView guid="{5DDE7053-13A2-4424-B6E5-AA6651A944B2}" scale="70" showPageBreaks="1" showGridLines="0" fitToPage="1" printArea="1" view="pageBreakPreview">
      <selection activeCell="H3" sqref="H3"/>
      <pageMargins left="0" right="0" top="0" bottom="0" header="0.31496062992125984" footer="0.31496062992125984"/>
      <printOptions horizontalCentered="1" verticalCentered="1"/>
      <pageSetup paperSize="8" scale="49" orientation="landscape" r:id="rId2"/>
    </customSheetView>
  </customSheetViews>
  <mergeCells count="40">
    <mergeCell ref="K7:M7"/>
    <mergeCell ref="N7:P7"/>
    <mergeCell ref="Q7:Q9"/>
    <mergeCell ref="K8:K9"/>
    <mergeCell ref="L8:L9"/>
    <mergeCell ref="M8:M9"/>
    <mergeCell ref="N8:N9"/>
    <mergeCell ref="O8:O9"/>
    <mergeCell ref="P8:P9"/>
    <mergeCell ref="A8:A9"/>
    <mergeCell ref="F14:F15"/>
    <mergeCell ref="F11:F13"/>
    <mergeCell ref="E7:G7"/>
    <mergeCell ref="A1:C3"/>
    <mergeCell ref="B8:B9"/>
    <mergeCell ref="C8:D9"/>
    <mergeCell ref="E8:E9"/>
    <mergeCell ref="F8:F9"/>
    <mergeCell ref="I21:I24"/>
    <mergeCell ref="I25:I28"/>
    <mergeCell ref="D1:D3"/>
    <mergeCell ref="F29:F31"/>
    <mergeCell ref="H7:J7"/>
    <mergeCell ref="I29:I31"/>
    <mergeCell ref="I8:I9"/>
    <mergeCell ref="J8:J9"/>
    <mergeCell ref="I11:I13"/>
    <mergeCell ref="I14:I15"/>
    <mergeCell ref="I16:I20"/>
    <mergeCell ref="G8:G9"/>
    <mergeCell ref="F16:F20"/>
    <mergeCell ref="F25:F28"/>
    <mergeCell ref="F21:F24"/>
    <mergeCell ref="H8:H9"/>
    <mergeCell ref="A70:T70"/>
    <mergeCell ref="I32:I35"/>
    <mergeCell ref="I36:I37"/>
    <mergeCell ref="F45:F48"/>
    <mergeCell ref="F32:F35"/>
    <mergeCell ref="F36:F37"/>
  </mergeCells>
  <phoneticPr fontId="43"/>
  <printOptions horizontalCentered="1" verticalCentered="1"/>
  <pageMargins left="0" right="0" top="0" bottom="0" header="0.31496062992125984" footer="0.31496062992125984"/>
  <pageSetup paperSize="8" scale="40" fitToHeight="2"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showGridLines="0" zoomScale="60" zoomScaleNormal="60" workbookViewId="0">
      <selection activeCell="D6" sqref="D6"/>
    </sheetView>
  </sheetViews>
  <sheetFormatPr defaultColWidth="9" defaultRowHeight="14"/>
  <cols>
    <col min="1" max="1" width="39.36328125" style="108" customWidth="1"/>
    <col min="2" max="2" width="23.81640625" style="108" customWidth="1"/>
    <col min="3" max="3" width="7.453125" style="126" customWidth="1"/>
    <col min="4" max="4" width="93.81640625" style="108" customWidth="1"/>
    <col min="5" max="5" width="12" style="808" customWidth="1"/>
    <col min="6" max="6" width="19.90625" style="108" customWidth="1"/>
    <col min="7" max="7" width="27.6328125" style="122" customWidth="1"/>
    <col min="8" max="8" width="10.453125" style="122" customWidth="1"/>
    <col min="9" max="9" width="19.90625" style="122" customWidth="1"/>
    <col min="10" max="10" width="27.6328125" style="122" customWidth="1"/>
    <col min="11" max="11" width="10.36328125" style="122" customWidth="1"/>
    <col min="12" max="12" width="28" style="122" customWidth="1"/>
    <col min="13" max="14" width="10.453125" style="122" customWidth="1"/>
    <col min="15" max="15" width="28" style="122" customWidth="1"/>
    <col min="16" max="16" width="10.453125" style="122" customWidth="1"/>
    <col min="17" max="17" width="10.6328125" style="122" customWidth="1"/>
    <col min="18" max="20" width="43.81640625" style="108" customWidth="1"/>
    <col min="21" max="16384" width="9" style="114"/>
  </cols>
  <sheetData>
    <row r="1" spans="1:20" ht="24" customHeight="1">
      <c r="A1" s="1116" t="s">
        <v>1239</v>
      </c>
      <c r="B1" s="1117"/>
      <c r="C1" s="1118"/>
      <c r="D1" s="1230" t="s">
        <v>1631</v>
      </c>
      <c r="S1" s="109"/>
      <c r="T1" s="789"/>
    </row>
    <row r="2" spans="1:20" ht="24" customHeight="1">
      <c r="A2" s="1119"/>
      <c r="B2" s="1120"/>
      <c r="C2" s="1121"/>
      <c r="D2" s="1230"/>
      <c r="S2" s="109"/>
      <c r="T2" s="789"/>
    </row>
    <row r="3" spans="1:20" ht="24" customHeight="1">
      <c r="A3" s="1122"/>
      <c r="B3" s="1123"/>
      <c r="C3" s="1124"/>
      <c r="D3" s="1230"/>
      <c r="T3" s="790"/>
    </row>
    <row r="4" spans="1:20" ht="29.25" customHeight="1">
      <c r="A4" s="374"/>
      <c r="B4" s="374"/>
      <c r="C4" s="374"/>
      <c r="D4" s="119"/>
      <c r="E4" s="120" t="s">
        <v>1419</v>
      </c>
      <c r="F4" s="119"/>
      <c r="S4" s="116"/>
      <c r="T4" s="121"/>
    </row>
    <row r="5" spans="1:20" ht="29.25" customHeight="1">
      <c r="A5" s="123" t="s">
        <v>1420</v>
      </c>
      <c r="B5" s="119"/>
      <c r="C5" s="120" t="s">
        <v>1421</v>
      </c>
      <c r="D5" s="119"/>
      <c r="E5" s="120" t="s">
        <v>1422</v>
      </c>
      <c r="F5" s="119"/>
      <c r="S5" s="116"/>
      <c r="T5" s="121"/>
    </row>
    <row r="6" spans="1:20" ht="21.75" customHeight="1" thickBot="1">
      <c r="A6" s="129"/>
      <c r="B6" s="129"/>
      <c r="C6" s="130"/>
      <c r="D6" s="129"/>
      <c r="E6" s="375"/>
      <c r="F6" s="129"/>
      <c r="G6" s="134"/>
      <c r="H6" s="134"/>
      <c r="I6" s="134"/>
      <c r="J6" s="134"/>
      <c r="K6" s="134"/>
      <c r="L6" s="134"/>
      <c r="M6" s="134"/>
      <c r="N6" s="134"/>
      <c r="O6" s="134"/>
      <c r="P6" s="134"/>
      <c r="Q6" s="134"/>
      <c r="R6" s="128"/>
      <c r="S6" s="128"/>
      <c r="T6" s="128"/>
    </row>
    <row r="7" spans="1:20" ht="21" customHeight="1" thickBot="1">
      <c r="A7" s="129"/>
      <c r="B7" s="129"/>
      <c r="C7" s="130"/>
      <c r="D7" s="129"/>
      <c r="E7" s="1184" t="s">
        <v>1247</v>
      </c>
      <c r="F7" s="1185"/>
      <c r="G7" s="1185"/>
      <c r="H7" s="1231" t="s">
        <v>1248</v>
      </c>
      <c r="I7" s="1232"/>
      <c r="J7" s="1233"/>
      <c r="K7" s="1251" t="s">
        <v>1544</v>
      </c>
      <c r="L7" s="1252"/>
      <c r="M7" s="1253"/>
      <c r="N7" s="1254" t="s">
        <v>1548</v>
      </c>
      <c r="O7" s="1232"/>
      <c r="P7" s="1255"/>
      <c r="Q7" s="1268" t="s">
        <v>1550</v>
      </c>
      <c r="R7" s="654" t="s">
        <v>1249</v>
      </c>
      <c r="S7" s="512" t="s">
        <v>1250</v>
      </c>
      <c r="T7" s="513">
        <v>1</v>
      </c>
    </row>
    <row r="8" spans="1:20" ht="20" customHeight="1">
      <c r="A8" s="1171" t="s">
        <v>1286</v>
      </c>
      <c r="B8" s="1247" t="s">
        <v>1286</v>
      </c>
      <c r="C8" s="1175" t="s">
        <v>1251</v>
      </c>
      <c r="D8" s="1248"/>
      <c r="E8" s="1263" t="s">
        <v>1287</v>
      </c>
      <c r="F8" s="1181" t="s">
        <v>146</v>
      </c>
      <c r="G8" s="1266" t="s">
        <v>147</v>
      </c>
      <c r="H8" s="1223" t="s">
        <v>1288</v>
      </c>
      <c r="I8" s="1167" t="s">
        <v>146</v>
      </c>
      <c r="J8" s="1264" t="s">
        <v>147</v>
      </c>
      <c r="K8" s="1271" t="s">
        <v>1545</v>
      </c>
      <c r="L8" s="1273" t="s">
        <v>1546</v>
      </c>
      <c r="M8" s="1275" t="s">
        <v>1547</v>
      </c>
      <c r="N8" s="1277" t="s">
        <v>1288</v>
      </c>
      <c r="O8" s="1279" t="s">
        <v>1549</v>
      </c>
      <c r="P8" s="1281" t="s">
        <v>1547</v>
      </c>
      <c r="Q8" s="1269"/>
      <c r="R8" s="655">
        <v>1</v>
      </c>
      <c r="S8" s="514">
        <v>3</v>
      </c>
      <c r="T8" s="515">
        <v>5</v>
      </c>
    </row>
    <row r="9" spans="1:20" ht="20.5" thickBot="1">
      <c r="A9" s="1172"/>
      <c r="B9" s="1228"/>
      <c r="C9" s="1177"/>
      <c r="D9" s="1249"/>
      <c r="E9" s="1229"/>
      <c r="F9" s="1182"/>
      <c r="G9" s="1267"/>
      <c r="H9" s="1224"/>
      <c r="I9" s="1168"/>
      <c r="J9" s="1265"/>
      <c r="K9" s="1272"/>
      <c r="L9" s="1274"/>
      <c r="M9" s="1276"/>
      <c r="N9" s="1278"/>
      <c r="O9" s="1280"/>
      <c r="P9" s="1282"/>
      <c r="Q9" s="1270"/>
      <c r="R9" s="516" t="s">
        <v>215</v>
      </c>
      <c r="S9" s="139" t="s">
        <v>157</v>
      </c>
      <c r="T9" s="140" t="s">
        <v>214</v>
      </c>
    </row>
    <row r="10" spans="1:20" s="113" customFormat="1" ht="53" thickTop="1">
      <c r="A10" s="517" t="s">
        <v>1210</v>
      </c>
      <c r="B10" s="142" t="s">
        <v>317</v>
      </c>
      <c r="C10" s="180" t="s">
        <v>1423</v>
      </c>
      <c r="D10" s="144" t="s">
        <v>503</v>
      </c>
      <c r="E10" s="778"/>
      <c r="F10" s="618" t="e">
        <f>AVERAGE(E10)</f>
        <v>#DIV/0!</v>
      </c>
      <c r="G10" s="619"/>
      <c r="H10" s="780"/>
      <c r="I10" s="620" t="e">
        <f>AVERAGE(H10)</f>
        <v>#DIV/0!</v>
      </c>
      <c r="J10" s="621"/>
      <c r="K10" s="780"/>
      <c r="L10" s="667"/>
      <c r="M10" s="668"/>
      <c r="N10" s="780"/>
      <c r="O10" s="667"/>
      <c r="P10" s="668"/>
      <c r="Q10" s="669"/>
      <c r="R10" s="153" t="s">
        <v>504</v>
      </c>
      <c r="S10" s="622" t="s">
        <v>505</v>
      </c>
      <c r="T10" s="155" t="s">
        <v>1343</v>
      </c>
    </row>
    <row r="11" spans="1:20" s="113" customFormat="1" ht="42" customHeight="1">
      <c r="A11" s="520" t="s">
        <v>1228</v>
      </c>
      <c r="B11" s="521" t="s">
        <v>1211</v>
      </c>
      <c r="C11" s="158" t="s">
        <v>1425</v>
      </c>
      <c r="D11" s="209" t="s">
        <v>506</v>
      </c>
      <c r="E11" s="770"/>
      <c r="F11" s="1216" t="e">
        <f>AVERAGE(E11:E13)</f>
        <v>#DIV/0!</v>
      </c>
      <c r="G11" s="623"/>
      <c r="H11" s="781"/>
      <c r="I11" s="1245" t="e">
        <f>AVERAGE(H11:H13)</f>
        <v>#DIV/0!</v>
      </c>
      <c r="J11" s="624"/>
      <c r="K11" s="538"/>
      <c r="L11" s="539"/>
      <c r="M11" s="540"/>
      <c r="N11" s="761"/>
      <c r="O11" s="539"/>
      <c r="P11" s="540"/>
      <c r="Q11" s="541"/>
      <c r="R11" s="247" t="s">
        <v>419</v>
      </c>
      <c r="S11" s="216" t="s">
        <v>507</v>
      </c>
      <c r="T11" s="217" t="s">
        <v>445</v>
      </c>
    </row>
    <row r="12" spans="1:20" s="113" customFormat="1" ht="51" customHeight="1">
      <c r="A12" s="809"/>
      <c r="B12" s="218" t="s">
        <v>1254</v>
      </c>
      <c r="C12" s="219" t="s">
        <v>1534</v>
      </c>
      <c r="D12" s="220" t="s">
        <v>508</v>
      </c>
      <c r="E12" s="770"/>
      <c r="F12" s="1216"/>
      <c r="G12" s="623"/>
      <c r="H12" s="760"/>
      <c r="I12" s="1245"/>
      <c r="J12" s="530"/>
      <c r="K12" s="531"/>
      <c r="L12" s="532"/>
      <c r="M12" s="533"/>
      <c r="N12" s="760"/>
      <c r="O12" s="532"/>
      <c r="P12" s="533"/>
      <c r="Q12" s="534"/>
      <c r="R12" s="226" t="s">
        <v>447</v>
      </c>
      <c r="S12" s="227" t="s">
        <v>509</v>
      </c>
      <c r="T12" s="228" t="s">
        <v>231</v>
      </c>
    </row>
    <row r="13" spans="1:20" s="113" customFormat="1" ht="52.5">
      <c r="A13" s="178"/>
      <c r="B13" s="229" t="s">
        <v>1255</v>
      </c>
      <c r="C13" s="230" t="s">
        <v>1535</v>
      </c>
      <c r="D13" s="231" t="s">
        <v>232</v>
      </c>
      <c r="E13" s="770"/>
      <c r="F13" s="1217"/>
      <c r="G13" s="623"/>
      <c r="H13" s="762"/>
      <c r="I13" s="1246"/>
      <c r="J13" s="545"/>
      <c r="K13" s="625"/>
      <c r="L13" s="626"/>
      <c r="M13" s="627"/>
      <c r="N13" s="762"/>
      <c r="O13" s="626"/>
      <c r="P13" s="627"/>
      <c r="Q13" s="628"/>
      <c r="R13" s="203" t="s">
        <v>233</v>
      </c>
      <c r="S13" s="204" t="s">
        <v>234</v>
      </c>
      <c r="T13" s="205" t="s">
        <v>510</v>
      </c>
    </row>
    <row r="14" spans="1:20" s="113" customFormat="1" ht="48" customHeight="1">
      <c r="A14" s="809" t="s">
        <v>512</v>
      </c>
      <c r="B14" s="629" t="s">
        <v>1229</v>
      </c>
      <c r="C14" s="630" t="s">
        <v>1432</v>
      </c>
      <c r="D14" s="631" t="s">
        <v>511</v>
      </c>
      <c r="E14" s="772"/>
      <c r="F14" s="1257" t="e">
        <f>AVERAGE(E14:E19)</f>
        <v>#DIV/0!</v>
      </c>
      <c r="G14" s="632"/>
      <c r="H14" s="782"/>
      <c r="I14" s="1234" t="e">
        <f>AVERAGE(H14:H19)</f>
        <v>#DIV/0!</v>
      </c>
      <c r="J14" s="633"/>
      <c r="K14" s="634"/>
      <c r="L14" s="635"/>
      <c r="M14" s="636"/>
      <c r="N14" s="782"/>
      <c r="O14" s="635"/>
      <c r="P14" s="636"/>
      <c r="Q14" s="637"/>
      <c r="R14" s="813" t="s">
        <v>1571</v>
      </c>
      <c r="S14" s="814" t="s">
        <v>1572</v>
      </c>
      <c r="T14" s="815" t="s">
        <v>1573</v>
      </c>
    </row>
    <row r="15" spans="1:20" s="113" customFormat="1" ht="113">
      <c r="A15" s="809"/>
      <c r="B15" s="638" t="s">
        <v>1611</v>
      </c>
      <c r="C15" s="794" t="s">
        <v>1561</v>
      </c>
      <c r="D15" s="795" t="s">
        <v>1565</v>
      </c>
      <c r="E15" s="768"/>
      <c r="F15" s="1258"/>
      <c r="G15" s="529"/>
      <c r="H15" s="760"/>
      <c r="I15" s="1245"/>
      <c r="J15" s="530"/>
      <c r="K15" s="531"/>
      <c r="L15" s="532"/>
      <c r="M15" s="533"/>
      <c r="N15" s="760"/>
      <c r="O15" s="532"/>
      <c r="P15" s="533"/>
      <c r="Q15" s="534"/>
      <c r="R15" s="816" t="s">
        <v>1574</v>
      </c>
      <c r="S15" s="817" t="s">
        <v>1575</v>
      </c>
      <c r="T15" s="818" t="s">
        <v>1576</v>
      </c>
    </row>
    <row r="16" spans="1:20" s="113" customFormat="1" ht="52.5">
      <c r="A16" s="809"/>
      <c r="B16" s="638" t="s">
        <v>513</v>
      </c>
      <c r="C16" s="639" t="s">
        <v>1612</v>
      </c>
      <c r="D16" s="796" t="s">
        <v>1613</v>
      </c>
      <c r="E16" s="768"/>
      <c r="F16" s="1258"/>
      <c r="G16" s="556"/>
      <c r="H16" s="729"/>
      <c r="I16" s="1245"/>
      <c r="J16" s="557"/>
      <c r="K16" s="558"/>
      <c r="L16" s="559"/>
      <c r="M16" s="560"/>
      <c r="N16" s="729"/>
      <c r="O16" s="559"/>
      <c r="P16" s="560"/>
      <c r="Q16" s="561"/>
      <c r="R16" s="816" t="s">
        <v>1574</v>
      </c>
      <c r="S16" s="817" t="s">
        <v>1577</v>
      </c>
      <c r="T16" s="818" t="s">
        <v>1578</v>
      </c>
    </row>
    <row r="17" spans="1:20" s="113" customFormat="1" ht="52.5">
      <c r="A17" s="422"/>
      <c r="B17" s="641" t="s">
        <v>111</v>
      </c>
      <c r="C17" s="639" t="s">
        <v>1614</v>
      </c>
      <c r="D17" s="796" t="s">
        <v>1615</v>
      </c>
      <c r="E17" s="768"/>
      <c r="F17" s="1258"/>
      <c r="G17" s="556"/>
      <c r="H17" s="729"/>
      <c r="I17" s="1245"/>
      <c r="J17" s="557"/>
      <c r="K17" s="558"/>
      <c r="L17" s="559"/>
      <c r="M17" s="560"/>
      <c r="N17" s="729"/>
      <c r="O17" s="559"/>
      <c r="P17" s="560"/>
      <c r="Q17" s="561"/>
      <c r="R17" s="816" t="s">
        <v>1574</v>
      </c>
      <c r="S17" s="817" t="s">
        <v>1579</v>
      </c>
      <c r="T17" s="818" t="s">
        <v>1607</v>
      </c>
    </row>
    <row r="18" spans="1:20" s="113" customFormat="1" ht="70">
      <c r="A18" s="422"/>
      <c r="B18" s="797" t="s">
        <v>1566</v>
      </c>
      <c r="C18" s="639" t="s">
        <v>1616</v>
      </c>
      <c r="D18" s="796" t="s">
        <v>1617</v>
      </c>
      <c r="E18" s="768"/>
      <c r="F18" s="1258"/>
      <c r="G18" s="556"/>
      <c r="H18" s="729"/>
      <c r="I18" s="1245"/>
      <c r="J18" s="557"/>
      <c r="K18" s="558"/>
      <c r="L18" s="559"/>
      <c r="M18" s="560"/>
      <c r="N18" s="729"/>
      <c r="O18" s="559"/>
      <c r="P18" s="560"/>
      <c r="Q18" s="561"/>
      <c r="R18" s="816" t="s">
        <v>1574</v>
      </c>
      <c r="S18" s="817" t="s">
        <v>1579</v>
      </c>
      <c r="T18" s="818" t="s">
        <v>1580</v>
      </c>
    </row>
    <row r="19" spans="1:20" s="113" customFormat="1" ht="70">
      <c r="A19" s="477"/>
      <c r="B19" s="642" t="s">
        <v>1344</v>
      </c>
      <c r="C19" s="639" t="s">
        <v>1536</v>
      </c>
      <c r="D19" s="643" t="s">
        <v>514</v>
      </c>
      <c r="E19" s="769"/>
      <c r="F19" s="1259"/>
      <c r="G19" s="568"/>
      <c r="H19" s="753"/>
      <c r="I19" s="1246"/>
      <c r="J19" s="569"/>
      <c r="K19" s="663"/>
      <c r="L19" s="664"/>
      <c r="M19" s="665"/>
      <c r="N19" s="753"/>
      <c r="O19" s="664"/>
      <c r="P19" s="665"/>
      <c r="Q19" s="666"/>
      <c r="R19" s="817" t="s">
        <v>1581</v>
      </c>
      <c r="S19" s="817" t="s">
        <v>1582</v>
      </c>
      <c r="T19" s="818" t="s">
        <v>1583</v>
      </c>
    </row>
    <row r="20" spans="1:20" s="113" customFormat="1" ht="35">
      <c r="A20" s="809" t="s">
        <v>1345</v>
      </c>
      <c r="B20" s="629" t="s">
        <v>1346</v>
      </c>
      <c r="C20" s="630" t="s">
        <v>1618</v>
      </c>
      <c r="D20" s="798" t="s">
        <v>1567</v>
      </c>
      <c r="E20" s="772"/>
      <c r="F20" s="1257" t="e">
        <f>AVERAGE(E20:E24)</f>
        <v>#DIV/0!</v>
      </c>
      <c r="G20" s="550"/>
      <c r="H20" s="754"/>
      <c r="I20" s="1209" t="e">
        <f>AVERAGE(H20:H24)</f>
        <v>#DIV/0!</v>
      </c>
      <c r="J20" s="590"/>
      <c r="K20" s="563"/>
      <c r="L20" s="564"/>
      <c r="M20" s="565"/>
      <c r="N20" s="751"/>
      <c r="O20" s="564"/>
      <c r="P20" s="565"/>
      <c r="Q20" s="566"/>
      <c r="R20" s="813" t="s">
        <v>1571</v>
      </c>
      <c r="S20" s="814" t="s">
        <v>1584</v>
      </c>
      <c r="T20" s="815" t="s">
        <v>1585</v>
      </c>
    </row>
    <row r="21" spans="1:20" s="113" customFormat="1" ht="58.5">
      <c r="A21" s="809"/>
      <c r="B21" s="641" t="s">
        <v>516</v>
      </c>
      <c r="C21" s="639" t="s">
        <v>1619</v>
      </c>
      <c r="D21" s="799" t="s">
        <v>1608</v>
      </c>
      <c r="E21" s="768"/>
      <c r="F21" s="1258"/>
      <c r="G21" s="529"/>
      <c r="H21" s="760"/>
      <c r="I21" s="1210"/>
      <c r="J21" s="530"/>
      <c r="K21" s="531"/>
      <c r="L21" s="532"/>
      <c r="M21" s="533"/>
      <c r="N21" s="760"/>
      <c r="O21" s="532"/>
      <c r="P21" s="533"/>
      <c r="Q21" s="534"/>
      <c r="R21" s="816" t="s">
        <v>1571</v>
      </c>
      <c r="S21" s="817" t="s">
        <v>1586</v>
      </c>
      <c r="T21" s="818" t="s">
        <v>1587</v>
      </c>
    </row>
    <row r="22" spans="1:20" s="113" customFormat="1" ht="48" customHeight="1">
      <c r="A22" s="809"/>
      <c r="B22" s="641" t="s">
        <v>515</v>
      </c>
      <c r="C22" s="639" t="s">
        <v>1537</v>
      </c>
      <c r="D22" s="640" t="s">
        <v>517</v>
      </c>
      <c r="E22" s="768"/>
      <c r="F22" s="1258"/>
      <c r="G22" s="529"/>
      <c r="H22" s="760"/>
      <c r="I22" s="1210"/>
      <c r="J22" s="530"/>
      <c r="K22" s="531"/>
      <c r="L22" s="532"/>
      <c r="M22" s="533"/>
      <c r="N22" s="760"/>
      <c r="O22" s="532"/>
      <c r="P22" s="533"/>
      <c r="Q22" s="534"/>
      <c r="R22" s="816" t="s">
        <v>233</v>
      </c>
      <c r="S22" s="817" t="s">
        <v>1588</v>
      </c>
      <c r="T22" s="818" t="s">
        <v>1589</v>
      </c>
    </row>
    <row r="23" spans="1:20" s="113" customFormat="1" ht="70">
      <c r="A23" s="809"/>
      <c r="B23" s="638" t="s">
        <v>1347</v>
      </c>
      <c r="C23" s="639" t="s">
        <v>1538</v>
      </c>
      <c r="D23" s="640" t="s">
        <v>518</v>
      </c>
      <c r="E23" s="768"/>
      <c r="F23" s="1258"/>
      <c r="G23" s="529"/>
      <c r="H23" s="760"/>
      <c r="I23" s="1210"/>
      <c r="J23" s="530"/>
      <c r="K23" s="531"/>
      <c r="L23" s="532"/>
      <c r="M23" s="533"/>
      <c r="N23" s="760"/>
      <c r="O23" s="532"/>
      <c r="P23" s="533"/>
      <c r="Q23" s="534"/>
      <c r="R23" s="816" t="s">
        <v>233</v>
      </c>
      <c r="S23" s="817" t="s">
        <v>1590</v>
      </c>
      <c r="T23" s="818" t="s">
        <v>1591</v>
      </c>
    </row>
    <row r="24" spans="1:20" s="113" customFormat="1" ht="31">
      <c r="A24" s="477"/>
      <c r="B24" s="642" t="s">
        <v>1260</v>
      </c>
      <c r="C24" s="639" t="s">
        <v>1521</v>
      </c>
      <c r="D24" s="800" t="s">
        <v>1620</v>
      </c>
      <c r="E24" s="769"/>
      <c r="F24" s="1259"/>
      <c r="G24" s="568"/>
      <c r="H24" s="753"/>
      <c r="I24" s="1211"/>
      <c r="J24" s="569"/>
      <c r="K24" s="663"/>
      <c r="L24" s="664"/>
      <c r="M24" s="665"/>
      <c r="N24" s="753"/>
      <c r="O24" s="664"/>
      <c r="P24" s="665"/>
      <c r="Q24" s="666"/>
      <c r="R24" s="819" t="s">
        <v>1592</v>
      </c>
      <c r="S24" s="820" t="s">
        <v>1593</v>
      </c>
      <c r="T24" s="821" t="s">
        <v>1594</v>
      </c>
    </row>
    <row r="25" spans="1:20" s="113" customFormat="1" ht="52.5">
      <c r="A25" s="809" t="s">
        <v>1230</v>
      </c>
      <c r="B25" s="629" t="s">
        <v>519</v>
      </c>
      <c r="C25" s="630" t="s">
        <v>1437</v>
      </c>
      <c r="D25" s="644" t="s">
        <v>1621</v>
      </c>
      <c r="E25" s="770"/>
      <c r="F25" s="1260" t="e">
        <f>AVERAGE(E25:E28)</f>
        <v>#DIV/0!</v>
      </c>
      <c r="G25" s="645"/>
      <c r="H25" s="751"/>
      <c r="I25" s="1209" t="e">
        <f>AVERAGE(H25:H28)</f>
        <v>#DIV/0!</v>
      </c>
      <c r="J25" s="562"/>
      <c r="K25" s="563"/>
      <c r="L25" s="564"/>
      <c r="M25" s="565"/>
      <c r="N25" s="751"/>
      <c r="O25" s="564"/>
      <c r="P25" s="565"/>
      <c r="Q25" s="566"/>
      <c r="R25" s="822" t="s">
        <v>1595</v>
      </c>
      <c r="S25" s="823" t="s">
        <v>1606</v>
      </c>
      <c r="T25" s="824" t="s">
        <v>1596</v>
      </c>
    </row>
    <row r="26" spans="1:20" s="113" customFormat="1" ht="56">
      <c r="A26" s="809"/>
      <c r="B26" s="638" t="s">
        <v>1348</v>
      </c>
      <c r="C26" s="639" t="s">
        <v>1438</v>
      </c>
      <c r="D26" s="646" t="s">
        <v>1539</v>
      </c>
      <c r="E26" s="768"/>
      <c r="F26" s="1238"/>
      <c r="G26" s="556"/>
      <c r="H26" s="729"/>
      <c r="I26" s="1210"/>
      <c r="J26" s="557"/>
      <c r="K26" s="558"/>
      <c r="L26" s="559"/>
      <c r="M26" s="560"/>
      <c r="N26" s="729"/>
      <c r="O26" s="559"/>
      <c r="P26" s="560"/>
      <c r="Q26" s="561"/>
      <c r="R26" s="792" t="s">
        <v>1597</v>
      </c>
      <c r="S26" s="825" t="s">
        <v>1598</v>
      </c>
      <c r="T26" s="826" t="s">
        <v>1599</v>
      </c>
    </row>
    <row r="27" spans="1:20" s="113" customFormat="1" ht="42">
      <c r="A27" s="809"/>
      <c r="B27" s="786" t="s">
        <v>1562</v>
      </c>
      <c r="C27" s="791" t="s">
        <v>1563</v>
      </c>
      <c r="D27" s="801" t="s">
        <v>1568</v>
      </c>
      <c r="E27" s="776"/>
      <c r="F27" s="1261"/>
      <c r="G27" s="787"/>
      <c r="H27" s="758"/>
      <c r="I27" s="1210"/>
      <c r="J27" s="788"/>
      <c r="K27" s="570"/>
      <c r="L27" s="571"/>
      <c r="M27" s="572"/>
      <c r="N27" s="758"/>
      <c r="O27" s="571"/>
      <c r="P27" s="572"/>
      <c r="Q27" s="573"/>
      <c r="R27" s="827" t="s">
        <v>1600</v>
      </c>
      <c r="S27" s="828" t="s">
        <v>1601</v>
      </c>
      <c r="T27" s="829" t="s">
        <v>1602</v>
      </c>
    </row>
    <row r="28" spans="1:20" s="113" customFormat="1" ht="39.5" thickBot="1">
      <c r="A28" s="422"/>
      <c r="B28" s="802" t="s">
        <v>1570</v>
      </c>
      <c r="C28" s="791" t="s">
        <v>1564</v>
      </c>
      <c r="D28" s="803" t="s">
        <v>1569</v>
      </c>
      <c r="E28" s="779"/>
      <c r="F28" s="1262"/>
      <c r="G28" s="647"/>
      <c r="H28" s="783"/>
      <c r="I28" s="1256"/>
      <c r="J28" s="648"/>
      <c r="K28" s="649"/>
      <c r="L28" s="650"/>
      <c r="M28" s="651"/>
      <c r="N28" s="783"/>
      <c r="O28" s="650"/>
      <c r="P28" s="651"/>
      <c r="Q28" s="652"/>
      <c r="R28" s="830" t="s">
        <v>1603</v>
      </c>
      <c r="S28" s="830" t="s">
        <v>1604</v>
      </c>
      <c r="T28" s="831" t="s">
        <v>1605</v>
      </c>
    </row>
    <row r="29" spans="1:20" s="108" customFormat="1" ht="70.5" thickBot="1">
      <c r="A29" s="489"/>
      <c r="B29" s="489"/>
      <c r="C29" s="490"/>
      <c r="D29" s="606"/>
      <c r="E29" s="607" t="s">
        <v>1283</v>
      </c>
      <c r="F29" s="608" t="e">
        <f>AVERAGE(E11:E28)</f>
        <v>#DIV/0!</v>
      </c>
      <c r="G29" s="609"/>
      <c r="H29" s="352" t="s">
        <v>1284</v>
      </c>
      <c r="I29" s="653" t="e">
        <f>AVERAGE(H11:H28)</f>
        <v>#DIV/0!</v>
      </c>
      <c r="J29" s="494"/>
      <c r="K29" s="494"/>
      <c r="L29" s="494"/>
      <c r="M29" s="494"/>
      <c r="N29" s="352" t="s">
        <v>1284</v>
      </c>
      <c r="O29" s="653" t="e">
        <f>AVERAGE(N11:N28)</f>
        <v>#DIV/0!</v>
      </c>
      <c r="P29" s="494"/>
      <c r="Q29" s="494"/>
      <c r="R29" s="489"/>
      <c r="S29" s="489"/>
      <c r="T29" s="489"/>
    </row>
    <row r="30" spans="1:20" s="108" customFormat="1" ht="18.75" customHeight="1">
      <c r="A30" s="611"/>
      <c r="B30" s="121"/>
      <c r="C30" s="497"/>
      <c r="D30" s="611"/>
      <c r="E30" s="499"/>
      <c r="F30" s="612"/>
      <c r="G30" s="351"/>
      <c r="H30" s="351"/>
      <c r="I30" s="351"/>
      <c r="J30" s="351"/>
      <c r="K30" s="351"/>
      <c r="L30" s="351"/>
      <c r="M30" s="351"/>
      <c r="N30" s="351"/>
      <c r="O30" s="351"/>
      <c r="P30" s="351"/>
      <c r="Q30" s="351"/>
      <c r="R30" s="121"/>
      <c r="S30" s="121"/>
      <c r="T30" s="121"/>
    </row>
    <row r="31" spans="1:20" s="108" customFormat="1" ht="19.5" customHeight="1">
      <c r="A31" s="121"/>
      <c r="B31" s="121"/>
      <c r="C31" s="497"/>
      <c r="D31" s="613"/>
      <c r="E31" s="499"/>
      <c r="F31" s="612"/>
      <c r="G31" s="351"/>
      <c r="H31" s="351"/>
      <c r="I31" s="351"/>
      <c r="J31" s="351"/>
      <c r="K31" s="351"/>
      <c r="L31" s="351"/>
      <c r="M31" s="351"/>
      <c r="N31" s="351"/>
      <c r="O31" s="351"/>
      <c r="P31" s="351"/>
      <c r="Q31" s="351"/>
      <c r="R31" s="121"/>
      <c r="S31" s="121"/>
      <c r="T31" s="121"/>
    </row>
    <row r="32" spans="1:20" s="108" customFormat="1" ht="19.5" customHeight="1">
      <c r="A32" s="121"/>
      <c r="B32" s="121"/>
      <c r="C32" s="497"/>
      <c r="D32" s="613"/>
      <c r="E32" s="499"/>
      <c r="F32" s="612"/>
      <c r="G32" s="351"/>
      <c r="H32" s="351"/>
      <c r="I32" s="351"/>
      <c r="J32" s="351"/>
      <c r="K32" s="351"/>
      <c r="L32" s="351"/>
      <c r="M32" s="351"/>
      <c r="N32" s="351"/>
      <c r="O32" s="351"/>
      <c r="P32" s="351"/>
      <c r="Q32" s="351"/>
      <c r="R32" s="121"/>
      <c r="S32" s="121"/>
      <c r="T32" s="121"/>
    </row>
    <row r="33" spans="1:20" s="108" customFormat="1" ht="19.5" customHeight="1">
      <c r="A33" s="121"/>
      <c r="B33" s="121"/>
      <c r="C33" s="497"/>
      <c r="D33" s="613"/>
      <c r="E33" s="499"/>
      <c r="F33" s="612"/>
      <c r="G33" s="351"/>
      <c r="H33" s="351"/>
      <c r="I33" s="351"/>
      <c r="J33" s="351"/>
      <c r="K33" s="351"/>
      <c r="L33" s="351"/>
      <c r="M33" s="351"/>
      <c r="N33" s="351"/>
      <c r="O33" s="351"/>
      <c r="P33" s="351"/>
      <c r="Q33" s="351"/>
      <c r="R33" s="121"/>
      <c r="S33" s="121"/>
      <c r="T33" s="121"/>
    </row>
    <row r="34" spans="1:20" s="108" customFormat="1" ht="19.5" customHeight="1">
      <c r="A34" s="121"/>
      <c r="B34" s="121"/>
      <c r="C34" s="497"/>
      <c r="D34" s="613"/>
      <c r="E34" s="499"/>
      <c r="F34" s="612"/>
      <c r="G34" s="351"/>
      <c r="H34" s="351"/>
      <c r="I34" s="351"/>
      <c r="J34" s="351"/>
      <c r="K34" s="351"/>
      <c r="L34" s="351"/>
      <c r="M34" s="351"/>
      <c r="N34" s="351"/>
      <c r="O34" s="351"/>
      <c r="P34" s="351"/>
      <c r="Q34" s="351"/>
      <c r="R34" s="121"/>
      <c r="S34" s="121"/>
      <c r="T34" s="121"/>
    </row>
    <row r="35" spans="1:20" s="108" customFormat="1" ht="19.5" customHeight="1">
      <c r="A35" s="121"/>
      <c r="B35" s="121"/>
      <c r="C35" s="497"/>
      <c r="D35" s="611"/>
      <c r="E35" s="614"/>
      <c r="F35" s="614"/>
      <c r="G35" s="810"/>
      <c r="H35" s="810"/>
      <c r="I35" s="810"/>
      <c r="J35" s="810"/>
      <c r="K35" s="810"/>
      <c r="L35" s="810"/>
      <c r="M35" s="810"/>
      <c r="N35" s="810"/>
      <c r="O35" s="810"/>
      <c r="P35" s="810"/>
      <c r="Q35" s="810"/>
      <c r="R35" s="811" t="s">
        <v>1338</v>
      </c>
      <c r="S35" s="811"/>
      <c r="T35" s="121"/>
    </row>
    <row r="36" spans="1:20" s="108" customFormat="1" ht="19.5" customHeight="1">
      <c r="A36" s="121"/>
      <c r="B36" s="121"/>
      <c r="C36" s="497"/>
      <c r="D36" s="613"/>
      <c r="E36" s="811"/>
      <c r="F36" s="1236"/>
      <c r="G36" s="502"/>
      <c r="H36" s="502"/>
      <c r="I36" s="502"/>
      <c r="J36" s="502"/>
      <c r="K36" s="502"/>
      <c r="L36" s="502"/>
      <c r="M36" s="502"/>
      <c r="N36" s="502"/>
      <c r="O36" s="502"/>
      <c r="P36" s="502"/>
      <c r="Q36" s="502"/>
      <c r="R36" s="811" t="s">
        <v>1340</v>
      </c>
      <c r="S36" s="811"/>
      <c r="T36" s="121"/>
    </row>
    <row r="37" spans="1:20" s="108" customFormat="1" ht="19.5" customHeight="1">
      <c r="A37" s="121"/>
      <c r="B37" s="121"/>
      <c r="C37" s="497"/>
      <c r="D37" s="613"/>
      <c r="E37" s="811"/>
      <c r="F37" s="1236"/>
      <c r="G37" s="502"/>
      <c r="H37" s="502"/>
      <c r="I37" s="502"/>
      <c r="J37" s="502"/>
      <c r="K37" s="502"/>
      <c r="L37" s="502"/>
      <c r="M37" s="502"/>
      <c r="N37" s="502"/>
      <c r="O37" s="502"/>
      <c r="P37" s="502"/>
      <c r="Q37" s="502"/>
      <c r="R37" s="811"/>
      <c r="S37" s="811"/>
      <c r="T37" s="121"/>
    </row>
    <row r="38" spans="1:20" s="108" customFormat="1" ht="19.5" customHeight="1">
      <c r="A38" s="121"/>
      <c r="B38" s="121"/>
      <c r="C38" s="497"/>
      <c r="D38" s="613"/>
      <c r="E38" s="811"/>
      <c r="F38" s="1236"/>
      <c r="G38" s="502"/>
      <c r="H38" s="502"/>
      <c r="I38" s="502"/>
      <c r="J38" s="502"/>
      <c r="K38" s="502"/>
      <c r="L38" s="502"/>
      <c r="M38" s="502"/>
      <c r="N38" s="502"/>
      <c r="O38" s="502"/>
      <c r="P38" s="502"/>
      <c r="Q38" s="502"/>
      <c r="R38" s="811"/>
      <c r="S38" s="811"/>
      <c r="T38" s="121"/>
    </row>
    <row r="39" spans="1:20" s="108" customFormat="1" ht="19.5" customHeight="1">
      <c r="A39" s="121"/>
      <c r="B39" s="121"/>
      <c r="C39" s="497"/>
      <c r="D39" s="613"/>
      <c r="E39" s="811"/>
      <c r="F39" s="1236"/>
      <c r="G39" s="502"/>
      <c r="H39" s="502"/>
      <c r="I39" s="502"/>
      <c r="J39" s="502"/>
      <c r="K39" s="502"/>
      <c r="L39" s="502"/>
      <c r="M39" s="502"/>
      <c r="N39" s="502"/>
      <c r="O39" s="502"/>
      <c r="P39" s="502"/>
      <c r="Q39" s="502"/>
      <c r="R39" s="811"/>
      <c r="S39" s="811"/>
      <c r="T39" s="121"/>
    </row>
    <row r="40" spans="1:20" s="108" customFormat="1" ht="19.5" customHeight="1">
      <c r="A40" s="121"/>
      <c r="B40" s="121"/>
      <c r="C40" s="497"/>
      <c r="D40" s="121"/>
      <c r="E40" s="808"/>
      <c r="G40" s="122"/>
      <c r="H40" s="122"/>
      <c r="I40" s="122"/>
      <c r="J40" s="122"/>
      <c r="K40" s="122"/>
      <c r="L40" s="122"/>
      <c r="M40" s="122"/>
      <c r="N40" s="122"/>
      <c r="O40" s="122"/>
      <c r="P40" s="122"/>
      <c r="Q40" s="122"/>
      <c r="R40" s="121"/>
      <c r="S40" s="121"/>
      <c r="T40" s="121"/>
    </row>
    <row r="41" spans="1:20" s="108" customFormat="1" ht="19.5" customHeight="1">
      <c r="C41" s="126"/>
      <c r="E41" s="808"/>
      <c r="G41" s="122"/>
      <c r="H41" s="122"/>
      <c r="I41" s="122"/>
      <c r="J41" s="122"/>
      <c r="K41" s="122"/>
      <c r="L41" s="122"/>
      <c r="M41" s="122"/>
      <c r="N41" s="122"/>
      <c r="O41" s="122"/>
      <c r="P41" s="122"/>
      <c r="Q41" s="122"/>
      <c r="R41" s="121"/>
      <c r="S41" s="121"/>
      <c r="T41" s="121"/>
    </row>
    <row r="42" spans="1:20" s="108" customFormat="1" ht="19.5" customHeight="1">
      <c r="C42" s="126"/>
      <c r="E42" s="808"/>
      <c r="G42" s="122"/>
      <c r="H42" s="122"/>
      <c r="I42" s="122"/>
      <c r="J42" s="122"/>
      <c r="K42" s="122"/>
      <c r="L42" s="122"/>
      <c r="M42" s="122"/>
      <c r="N42" s="122"/>
      <c r="O42" s="122"/>
      <c r="P42" s="122"/>
      <c r="Q42" s="122"/>
      <c r="R42" s="121"/>
      <c r="S42" s="121"/>
      <c r="T42" s="121"/>
    </row>
    <row r="43" spans="1:20" s="108" customFormat="1" ht="19.5" customHeight="1">
      <c r="C43" s="126"/>
      <c r="E43" s="808"/>
      <c r="G43" s="122"/>
      <c r="H43" s="122"/>
      <c r="I43" s="122"/>
      <c r="J43" s="122"/>
      <c r="K43" s="122"/>
      <c r="L43" s="122"/>
      <c r="M43" s="122"/>
      <c r="N43" s="122"/>
      <c r="O43" s="122"/>
      <c r="P43" s="122"/>
      <c r="Q43" s="122"/>
      <c r="R43" s="121"/>
      <c r="S43" s="121"/>
      <c r="T43" s="121"/>
    </row>
    <row r="44" spans="1:20" s="108" customFormat="1" ht="19.5" customHeight="1">
      <c r="C44" s="126"/>
      <c r="E44" s="808"/>
      <c r="G44" s="122"/>
      <c r="H44" s="122"/>
      <c r="I44" s="122"/>
      <c r="J44" s="122"/>
      <c r="K44" s="122"/>
      <c r="L44" s="122"/>
      <c r="M44" s="122"/>
      <c r="N44" s="122"/>
      <c r="O44" s="122"/>
      <c r="P44" s="122"/>
      <c r="Q44" s="122"/>
      <c r="R44" s="121"/>
      <c r="S44" s="121"/>
      <c r="T44" s="121"/>
    </row>
    <row r="45" spans="1:20" s="108" customFormat="1" ht="19.5" customHeight="1">
      <c r="C45" s="126"/>
      <c r="E45" s="808"/>
      <c r="G45" s="122"/>
      <c r="H45" s="122"/>
      <c r="I45" s="122"/>
      <c r="J45" s="122"/>
      <c r="K45" s="122"/>
      <c r="L45" s="122"/>
      <c r="M45" s="122"/>
      <c r="N45" s="122"/>
      <c r="O45" s="122"/>
      <c r="P45" s="122"/>
      <c r="Q45" s="122"/>
      <c r="R45" s="121"/>
      <c r="S45" s="121"/>
      <c r="T45" s="121"/>
    </row>
    <row r="46" spans="1:20" s="108" customFormat="1" ht="19.5" customHeight="1">
      <c r="C46" s="126"/>
      <c r="E46" s="808"/>
      <c r="G46" s="122"/>
      <c r="H46" s="122"/>
      <c r="I46" s="122"/>
      <c r="J46" s="122"/>
      <c r="K46" s="122"/>
      <c r="L46" s="122"/>
      <c r="M46" s="122"/>
      <c r="N46" s="122"/>
      <c r="O46" s="122"/>
      <c r="P46" s="122"/>
      <c r="Q46" s="122"/>
      <c r="R46" s="121"/>
      <c r="S46" s="121"/>
      <c r="T46" s="121"/>
    </row>
    <row r="47" spans="1:20" s="108" customFormat="1" ht="19.5" customHeight="1">
      <c r="C47" s="126"/>
      <c r="E47" s="808"/>
      <c r="G47" s="122"/>
      <c r="H47" s="122"/>
      <c r="I47" s="122"/>
      <c r="J47" s="122"/>
      <c r="K47" s="122"/>
      <c r="L47" s="122"/>
      <c r="M47" s="122"/>
      <c r="N47" s="122"/>
      <c r="O47" s="122"/>
      <c r="P47" s="122"/>
      <c r="Q47" s="122"/>
      <c r="R47" s="121"/>
      <c r="S47" s="121"/>
      <c r="T47" s="121"/>
    </row>
    <row r="48" spans="1:20" s="108" customFormat="1" ht="19.5" customHeight="1">
      <c r="C48" s="126"/>
      <c r="E48" s="808"/>
      <c r="G48" s="122"/>
      <c r="H48" s="122"/>
      <c r="I48" s="122"/>
      <c r="J48" s="122"/>
      <c r="K48" s="122"/>
      <c r="L48" s="122"/>
      <c r="M48" s="122"/>
      <c r="N48" s="122"/>
      <c r="O48" s="122"/>
      <c r="P48" s="122"/>
      <c r="Q48" s="122"/>
      <c r="R48" s="121"/>
      <c r="S48" s="121"/>
      <c r="T48" s="121"/>
    </row>
    <row r="49" spans="1:20" s="108" customFormat="1" ht="19.5" customHeight="1">
      <c r="C49" s="126"/>
      <c r="E49" s="808"/>
      <c r="G49" s="122"/>
      <c r="H49" s="122"/>
      <c r="I49" s="122"/>
      <c r="J49" s="122"/>
      <c r="K49" s="122"/>
      <c r="L49" s="122"/>
      <c r="M49" s="122"/>
      <c r="N49" s="122"/>
      <c r="O49" s="122"/>
      <c r="P49" s="122"/>
      <c r="Q49" s="122"/>
      <c r="R49" s="363"/>
      <c r="S49" s="121"/>
      <c r="T49" s="121"/>
    </row>
    <row r="50" spans="1:20" s="108" customFormat="1" ht="19.5" customHeight="1">
      <c r="C50" s="126"/>
      <c r="E50" s="808"/>
      <c r="G50" s="122"/>
      <c r="H50" s="122"/>
      <c r="I50" s="122"/>
      <c r="J50" s="122"/>
      <c r="K50" s="122"/>
      <c r="L50" s="122"/>
      <c r="M50" s="122"/>
      <c r="N50" s="122"/>
      <c r="O50" s="122"/>
      <c r="P50" s="122"/>
      <c r="Q50" s="122"/>
      <c r="R50" s="363"/>
      <c r="S50" s="121"/>
      <c r="T50" s="121"/>
    </row>
    <row r="51" spans="1:20" s="108" customFormat="1" ht="19.5" customHeight="1">
      <c r="C51" s="126"/>
      <c r="E51" s="808"/>
      <c r="G51" s="122"/>
      <c r="H51" s="122"/>
      <c r="I51" s="122"/>
      <c r="J51" s="122"/>
      <c r="K51" s="122"/>
      <c r="L51" s="122"/>
      <c r="M51" s="122"/>
      <c r="N51" s="122"/>
      <c r="O51" s="122"/>
      <c r="P51" s="122"/>
      <c r="Q51" s="122"/>
      <c r="R51" s="363"/>
      <c r="S51" s="121"/>
      <c r="T51" s="121"/>
    </row>
    <row r="52" spans="1:20" s="108" customFormat="1" ht="19.5" customHeight="1">
      <c r="C52" s="126"/>
      <c r="E52" s="808"/>
      <c r="G52" s="122"/>
      <c r="H52" s="122"/>
      <c r="I52" s="122"/>
      <c r="J52" s="122"/>
      <c r="K52" s="122"/>
      <c r="L52" s="122"/>
      <c r="M52" s="122"/>
      <c r="N52" s="122"/>
      <c r="O52" s="122"/>
      <c r="P52" s="122"/>
      <c r="Q52" s="122"/>
      <c r="R52" s="363"/>
      <c r="S52" s="121"/>
      <c r="T52" s="121"/>
    </row>
    <row r="53" spans="1:20" s="108" customFormat="1" ht="19.5" customHeight="1">
      <c r="C53" s="126"/>
      <c r="E53" s="808"/>
      <c r="G53" s="122"/>
      <c r="H53" s="122"/>
      <c r="I53" s="122"/>
      <c r="J53" s="122"/>
      <c r="K53" s="122"/>
      <c r="L53" s="122"/>
      <c r="M53" s="122"/>
      <c r="N53" s="122"/>
      <c r="O53" s="122"/>
      <c r="P53" s="122"/>
      <c r="Q53" s="122"/>
      <c r="R53" s="363"/>
      <c r="S53" s="121"/>
      <c r="T53" s="121"/>
    </row>
    <row r="54" spans="1:20" s="108" customFormat="1" ht="19.5" customHeight="1">
      <c r="C54" s="126"/>
      <c r="E54" s="808"/>
      <c r="G54" s="122"/>
      <c r="H54" s="122"/>
      <c r="I54" s="122"/>
      <c r="J54" s="122"/>
      <c r="K54" s="122"/>
      <c r="L54" s="122"/>
      <c r="M54" s="122"/>
      <c r="N54" s="122"/>
      <c r="O54" s="122"/>
      <c r="P54" s="122"/>
      <c r="Q54" s="122"/>
      <c r="R54" s="363"/>
      <c r="S54" s="121"/>
      <c r="T54" s="121"/>
    </row>
    <row r="55" spans="1:20" s="108" customFormat="1" ht="19.5" customHeight="1">
      <c r="C55" s="126"/>
      <c r="E55" s="808"/>
      <c r="G55" s="122"/>
      <c r="H55" s="122"/>
      <c r="I55" s="122"/>
      <c r="J55" s="122"/>
      <c r="K55" s="122"/>
      <c r="L55" s="122"/>
      <c r="M55" s="122"/>
      <c r="N55" s="122"/>
      <c r="O55" s="122"/>
      <c r="P55" s="122"/>
      <c r="Q55" s="122"/>
      <c r="R55" s="363"/>
      <c r="S55" s="121"/>
      <c r="T55" s="121"/>
    </row>
    <row r="56" spans="1:20" s="108" customFormat="1" ht="19.5" customHeight="1">
      <c r="C56" s="126"/>
      <c r="E56" s="808"/>
      <c r="G56" s="122"/>
      <c r="H56" s="122"/>
      <c r="I56" s="122"/>
      <c r="J56" s="122"/>
      <c r="K56" s="122"/>
      <c r="L56" s="122"/>
      <c r="M56" s="122"/>
      <c r="N56" s="122"/>
      <c r="O56" s="122"/>
      <c r="P56" s="122"/>
      <c r="Q56" s="122"/>
      <c r="R56" s="363"/>
      <c r="S56" s="121"/>
      <c r="T56" s="121"/>
    </row>
    <row r="57" spans="1:20" s="108" customFormat="1" ht="19.5" customHeight="1">
      <c r="C57" s="126"/>
      <c r="E57" s="808"/>
      <c r="G57" s="122"/>
      <c r="H57" s="122"/>
      <c r="I57" s="122"/>
      <c r="J57" s="122"/>
      <c r="K57" s="122"/>
      <c r="L57" s="122"/>
      <c r="M57" s="122"/>
      <c r="N57" s="122"/>
      <c r="O57" s="122"/>
      <c r="P57" s="122"/>
      <c r="Q57" s="122"/>
      <c r="R57" s="363"/>
      <c r="S57" s="121"/>
      <c r="T57" s="121"/>
    </row>
    <row r="58" spans="1:20" s="108" customFormat="1" ht="17.5">
      <c r="C58" s="126"/>
      <c r="E58" s="808"/>
      <c r="G58" s="122"/>
      <c r="H58" s="122"/>
      <c r="I58" s="122"/>
      <c r="J58" s="122"/>
      <c r="K58" s="122"/>
      <c r="L58" s="122"/>
      <c r="M58" s="122"/>
      <c r="N58" s="122"/>
      <c r="O58" s="122"/>
      <c r="P58" s="122"/>
      <c r="Q58" s="122"/>
      <c r="R58" s="363"/>
      <c r="S58" s="121"/>
      <c r="T58" s="121"/>
    </row>
    <row r="59" spans="1:20" s="108" customFormat="1" ht="17.5">
      <c r="C59" s="126"/>
      <c r="D59" s="503"/>
      <c r="E59" s="808"/>
      <c r="G59" s="122"/>
      <c r="H59" s="122"/>
      <c r="I59" s="122"/>
      <c r="J59" s="122"/>
      <c r="K59" s="122"/>
      <c r="L59" s="122"/>
      <c r="M59" s="122"/>
      <c r="N59" s="122"/>
      <c r="O59" s="122"/>
      <c r="P59" s="122"/>
      <c r="Q59" s="122"/>
      <c r="R59" s="363"/>
      <c r="S59" s="121"/>
      <c r="T59" s="121"/>
    </row>
    <row r="60" spans="1:20" s="108" customFormat="1">
      <c r="A60" s="1144" t="s">
        <v>1349</v>
      </c>
      <c r="B60" s="1145"/>
      <c r="C60" s="1145"/>
      <c r="D60" s="1145"/>
      <c r="E60" s="1145"/>
      <c r="F60" s="1145"/>
      <c r="G60" s="1145"/>
      <c r="H60" s="1145"/>
      <c r="I60" s="1145"/>
      <c r="J60" s="1145"/>
      <c r="K60" s="1145"/>
      <c r="L60" s="1145"/>
      <c r="M60" s="1145"/>
      <c r="N60" s="1145"/>
      <c r="O60" s="1145"/>
      <c r="P60" s="1145"/>
      <c r="Q60" s="1145"/>
      <c r="R60" s="1145"/>
      <c r="S60" s="1145"/>
      <c r="T60" s="1145"/>
    </row>
    <row r="61" spans="1:20" s="108" customFormat="1">
      <c r="C61" s="126"/>
      <c r="E61" s="808"/>
      <c r="G61" s="122"/>
      <c r="H61" s="122"/>
      <c r="I61" s="122"/>
      <c r="J61" s="122"/>
      <c r="K61" s="122"/>
      <c r="L61" s="122"/>
      <c r="M61" s="122"/>
      <c r="N61" s="122"/>
      <c r="O61" s="122"/>
      <c r="P61" s="122"/>
      <c r="Q61" s="122"/>
      <c r="R61" s="121"/>
      <c r="S61" s="121"/>
      <c r="T61" s="121"/>
    </row>
    <row r="62" spans="1:20" s="108" customFormat="1">
      <c r="C62" s="126"/>
      <c r="E62" s="808"/>
      <c r="G62" s="122"/>
      <c r="H62" s="122"/>
      <c r="I62" s="122"/>
      <c r="J62" s="122"/>
      <c r="K62" s="122"/>
      <c r="L62" s="122"/>
      <c r="M62" s="122"/>
      <c r="N62" s="122"/>
      <c r="O62" s="122"/>
      <c r="P62" s="122"/>
      <c r="Q62" s="122"/>
    </row>
    <row r="63" spans="1:20" s="108" customFormat="1">
      <c r="C63" s="126"/>
      <c r="E63" s="808"/>
      <c r="G63" s="122"/>
      <c r="H63" s="122"/>
      <c r="I63" s="122"/>
      <c r="J63" s="122"/>
      <c r="K63" s="122"/>
      <c r="L63" s="122"/>
      <c r="M63" s="122"/>
      <c r="N63" s="122"/>
      <c r="O63" s="122"/>
      <c r="P63" s="122"/>
      <c r="Q63" s="122"/>
    </row>
    <row r="64" spans="1:20" s="108" customFormat="1">
      <c r="B64" s="808" t="s">
        <v>146</v>
      </c>
      <c r="C64" s="126"/>
      <c r="E64" s="808"/>
      <c r="G64" s="122"/>
      <c r="H64" s="122"/>
      <c r="I64" s="122"/>
      <c r="J64" s="122"/>
      <c r="K64" s="122"/>
      <c r="L64" s="122"/>
      <c r="M64" s="122"/>
      <c r="N64" s="122"/>
      <c r="O64" s="122"/>
      <c r="P64" s="122"/>
      <c r="Q64" s="122"/>
    </row>
    <row r="65" spans="1:17" s="108" customFormat="1" ht="14.5" thickBot="1">
      <c r="B65" s="808" t="s">
        <v>1247</v>
      </c>
      <c r="C65" s="126" t="s">
        <v>1248</v>
      </c>
      <c r="E65" s="808"/>
      <c r="G65" s="122"/>
      <c r="H65" s="122"/>
      <c r="I65" s="122"/>
      <c r="J65" s="122"/>
      <c r="K65" s="122"/>
      <c r="L65" s="122"/>
      <c r="M65" s="122"/>
      <c r="N65" s="122"/>
      <c r="O65" s="122"/>
      <c r="P65" s="122"/>
      <c r="Q65" s="122"/>
    </row>
    <row r="66" spans="1:17" s="108" customFormat="1" ht="21.75" customHeight="1" thickTop="1">
      <c r="A66" s="615" t="s">
        <v>1477</v>
      </c>
      <c r="B66" s="504" t="e">
        <f>F10</f>
        <v>#DIV/0!</v>
      </c>
      <c r="C66" s="504" t="e">
        <f>I10</f>
        <v>#DIV/0!</v>
      </c>
      <c r="E66" s="808"/>
      <c r="G66" s="122"/>
      <c r="H66" s="122"/>
      <c r="I66" s="122"/>
      <c r="J66" s="122"/>
      <c r="K66" s="122"/>
      <c r="L66" s="122"/>
      <c r="M66" s="122"/>
      <c r="N66" s="122"/>
      <c r="O66" s="122"/>
      <c r="P66" s="122"/>
      <c r="Q66" s="122"/>
    </row>
    <row r="67" spans="1:17" s="108" customFormat="1" ht="21.75" customHeight="1">
      <c r="A67" s="616" t="s">
        <v>1526</v>
      </c>
      <c r="B67" s="504" t="e">
        <f>F11</f>
        <v>#DIV/0!</v>
      </c>
      <c r="C67" s="504" t="e">
        <f>I11</f>
        <v>#DIV/0!</v>
      </c>
      <c r="E67" s="808"/>
      <c r="G67" s="122"/>
      <c r="H67" s="122"/>
      <c r="I67" s="122"/>
      <c r="J67" s="122"/>
      <c r="K67" s="122"/>
      <c r="L67" s="122"/>
      <c r="M67" s="122"/>
      <c r="N67" s="122"/>
      <c r="O67" s="122"/>
      <c r="P67" s="122"/>
      <c r="Q67" s="122"/>
    </row>
    <row r="68" spans="1:17" s="108" customFormat="1" ht="21.75" customHeight="1">
      <c r="A68" s="616" t="s">
        <v>1540</v>
      </c>
      <c r="B68" s="504" t="e">
        <f>F14</f>
        <v>#DIV/0!</v>
      </c>
      <c r="C68" s="504" t="e">
        <f>I14</f>
        <v>#DIV/0!</v>
      </c>
      <c r="E68" s="808"/>
      <c r="G68" s="122"/>
      <c r="H68" s="122"/>
      <c r="I68" s="122"/>
      <c r="J68" s="122"/>
      <c r="K68" s="122"/>
      <c r="L68" s="122"/>
      <c r="M68" s="122"/>
      <c r="N68" s="122"/>
      <c r="O68" s="122"/>
      <c r="P68" s="122"/>
      <c r="Q68" s="122"/>
    </row>
    <row r="69" spans="1:17" s="108" customFormat="1" ht="21.75" customHeight="1">
      <c r="A69" s="617" t="s">
        <v>1541</v>
      </c>
      <c r="B69" s="504" t="e">
        <f>F20</f>
        <v>#DIV/0!</v>
      </c>
      <c r="C69" s="504" t="e">
        <f>I20</f>
        <v>#DIV/0!</v>
      </c>
      <c r="E69" s="808"/>
      <c r="G69" s="122"/>
      <c r="H69" s="122"/>
      <c r="I69" s="122"/>
      <c r="J69" s="122"/>
      <c r="K69" s="122"/>
      <c r="L69" s="122"/>
      <c r="M69" s="122"/>
      <c r="N69" s="122"/>
      <c r="O69" s="122"/>
      <c r="P69" s="122"/>
      <c r="Q69" s="122"/>
    </row>
    <row r="70" spans="1:17" s="108" customFormat="1" ht="21.75" customHeight="1">
      <c r="A70" s="617" t="s">
        <v>1542</v>
      </c>
      <c r="B70" s="504" t="e">
        <f>F25</f>
        <v>#DIV/0!</v>
      </c>
      <c r="C70" s="504" t="e">
        <f>I25</f>
        <v>#DIV/0!</v>
      </c>
      <c r="E70" s="808"/>
      <c r="G70" s="122"/>
      <c r="H70" s="122"/>
      <c r="I70" s="122"/>
      <c r="J70" s="122"/>
      <c r="K70" s="122"/>
      <c r="L70" s="122"/>
      <c r="M70" s="122"/>
      <c r="N70" s="122"/>
      <c r="O70" s="122"/>
      <c r="P70" s="122"/>
      <c r="Q70" s="122"/>
    </row>
    <row r="71" spans="1:17" s="108" customFormat="1" ht="21.75" customHeight="1">
      <c r="A71" s="617"/>
      <c r="B71" s="504"/>
      <c r="C71" s="504"/>
      <c r="E71" s="808"/>
      <c r="G71" s="122"/>
      <c r="H71" s="122"/>
      <c r="I71" s="122"/>
      <c r="J71" s="122"/>
      <c r="K71" s="122"/>
      <c r="L71" s="122"/>
      <c r="M71" s="122"/>
      <c r="N71" s="122"/>
      <c r="O71" s="122"/>
      <c r="P71" s="122"/>
      <c r="Q71" s="122"/>
    </row>
    <row r="72" spans="1:17" s="108" customFormat="1" ht="21.75" customHeight="1">
      <c r="A72" s="616"/>
      <c r="B72" s="504"/>
      <c r="C72" s="504"/>
      <c r="E72" s="808"/>
      <c r="G72" s="122"/>
      <c r="H72" s="122"/>
      <c r="I72" s="122"/>
      <c r="J72" s="122"/>
      <c r="K72" s="122"/>
      <c r="L72" s="122"/>
      <c r="M72" s="122"/>
      <c r="N72" s="122"/>
      <c r="O72" s="122"/>
      <c r="P72" s="122"/>
      <c r="Q72" s="122"/>
    </row>
    <row r="73" spans="1:17" s="108" customFormat="1" ht="21.75" customHeight="1">
      <c r="A73" s="509"/>
      <c r="B73" s="504"/>
      <c r="C73" s="504"/>
      <c r="E73" s="808"/>
      <c r="G73" s="122"/>
      <c r="H73" s="122"/>
      <c r="I73" s="122"/>
      <c r="J73" s="122"/>
      <c r="K73" s="122"/>
      <c r="L73" s="122"/>
      <c r="M73" s="122"/>
      <c r="N73" s="122"/>
      <c r="O73" s="122"/>
      <c r="P73" s="122"/>
      <c r="Q73" s="122"/>
    </row>
    <row r="74" spans="1:17" s="108" customFormat="1" ht="21.75" customHeight="1">
      <c r="C74" s="126"/>
      <c r="E74" s="808"/>
      <c r="G74" s="122"/>
      <c r="H74" s="122"/>
      <c r="I74" s="122"/>
      <c r="J74" s="122"/>
      <c r="K74" s="122"/>
      <c r="L74" s="122"/>
      <c r="M74" s="122"/>
      <c r="N74" s="122"/>
      <c r="O74" s="122"/>
      <c r="P74" s="122"/>
      <c r="Q74" s="122"/>
    </row>
  </sheetData>
  <mergeCells count="32">
    <mergeCell ref="Q7:Q9"/>
    <mergeCell ref="K8:K9"/>
    <mergeCell ref="L8:L9"/>
    <mergeCell ref="M8:M9"/>
    <mergeCell ref="N8:N9"/>
    <mergeCell ref="O8:O9"/>
    <mergeCell ref="P8:P9"/>
    <mergeCell ref="A60:T60"/>
    <mergeCell ref="I11:I13"/>
    <mergeCell ref="I14:I19"/>
    <mergeCell ref="I20:I24"/>
    <mergeCell ref="I25:I28"/>
    <mergeCell ref="F36:F39"/>
    <mergeCell ref="F20:F24"/>
    <mergeCell ref="F25:F28"/>
    <mergeCell ref="F14:F19"/>
    <mergeCell ref="F11:F13"/>
    <mergeCell ref="K7:M7"/>
    <mergeCell ref="N7:P7"/>
    <mergeCell ref="A8:A9"/>
    <mergeCell ref="A1:C3"/>
    <mergeCell ref="D1:D3"/>
    <mergeCell ref="E7:G7"/>
    <mergeCell ref="H7:J7"/>
    <mergeCell ref="B8:B9"/>
    <mergeCell ref="C8:D9"/>
    <mergeCell ref="E8:E9"/>
    <mergeCell ref="F8:F9"/>
    <mergeCell ref="H8:H9"/>
    <mergeCell ref="I8:I9"/>
    <mergeCell ref="J8:J9"/>
    <mergeCell ref="G8:G9"/>
  </mergeCells>
  <phoneticPr fontId="43"/>
  <printOptions horizontalCentered="1" verticalCentered="1"/>
  <pageMargins left="0" right="0" top="0" bottom="0" header="0.31496062992125984" footer="0.31496062992125984"/>
  <pageSetup paperSize="8" scale="4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1"/>
  <sheetViews>
    <sheetView showGridLines="0" zoomScale="55" zoomScaleNormal="55" workbookViewId="0">
      <selection activeCell="P6" sqref="P6"/>
    </sheetView>
  </sheetViews>
  <sheetFormatPr defaultColWidth="9" defaultRowHeight="12.5"/>
  <cols>
    <col min="1" max="1" width="5.6328125" style="2" customWidth="1"/>
    <col min="2" max="2" width="9" style="3" customWidth="1"/>
    <col min="3" max="3" width="7.6328125" style="4" customWidth="1"/>
    <col min="4" max="4" width="40" style="2" customWidth="1"/>
    <col min="5" max="5" width="10.08984375" style="2" bestFit="1" customWidth="1"/>
    <col min="6" max="6" width="28.90625" style="2" bestFit="1" customWidth="1"/>
    <col min="7" max="7" width="26.453125" style="2" bestFit="1" customWidth="1"/>
    <col min="8" max="9" width="29.90625" style="2" bestFit="1" customWidth="1"/>
    <col min="10" max="10" width="23.36328125" style="2" customWidth="1"/>
    <col min="11" max="11" width="24.6328125" style="2" hidden="1" customWidth="1"/>
    <col min="12" max="12" width="10.90625" style="3" bestFit="1" customWidth="1"/>
    <col min="13" max="16384" width="9" style="2"/>
  </cols>
  <sheetData>
    <row r="1" spans="2:14" s="41" customFormat="1" ht="17.25" customHeight="1">
      <c r="B1" s="1298" t="s">
        <v>1239</v>
      </c>
      <c r="C1" s="1299"/>
      <c r="D1" s="1300"/>
      <c r="K1" s="42"/>
      <c r="L1" s="1283"/>
      <c r="M1" s="1284"/>
      <c r="N1" s="1284"/>
    </row>
    <row r="2" spans="2:14" s="41" customFormat="1" ht="17.25" customHeight="1">
      <c r="B2" s="1301"/>
      <c r="C2" s="1302"/>
      <c r="D2" s="1303"/>
      <c r="K2" s="43"/>
      <c r="L2" s="1285"/>
      <c r="M2" s="1286"/>
      <c r="N2" s="1286"/>
    </row>
    <row r="3" spans="2:14" s="41" customFormat="1" ht="16.5" customHeight="1">
      <c r="B3" s="1304"/>
      <c r="C3" s="1305"/>
      <c r="D3" s="1306"/>
      <c r="K3" s="44"/>
      <c r="L3" s="45"/>
    </row>
    <row r="4" spans="2:14">
      <c r="B4" s="1310" t="s">
        <v>520</v>
      </c>
      <c r="C4" s="1310"/>
      <c r="D4" s="1"/>
    </row>
    <row r="5" spans="2:14">
      <c r="B5" s="1310" t="s">
        <v>521</v>
      </c>
      <c r="C5" s="1310"/>
      <c r="D5" s="1"/>
    </row>
    <row r="6" spans="2:14" ht="14">
      <c r="B6" s="1310" t="s">
        <v>522</v>
      </c>
      <c r="C6" s="1310"/>
      <c r="D6" s="1"/>
      <c r="E6" s="1311" t="s">
        <v>523</v>
      </c>
      <c r="F6" s="1312"/>
      <c r="G6" s="1312"/>
    </row>
    <row r="7" spans="2:14">
      <c r="D7" s="5"/>
      <c r="E7" s="1313" t="s">
        <v>524</v>
      </c>
      <c r="F7" s="1313"/>
      <c r="G7" s="1313"/>
    </row>
    <row r="8" spans="2:14" s="8" customFormat="1" ht="14">
      <c r="B8" s="6" t="s">
        <v>525</v>
      </c>
      <c r="C8" s="6" t="s">
        <v>526</v>
      </c>
      <c r="D8" s="7" t="s">
        <v>527</v>
      </c>
      <c r="E8" s="39" t="s">
        <v>528</v>
      </c>
      <c r="F8" s="6" t="s">
        <v>529</v>
      </c>
      <c r="G8" s="6" t="s">
        <v>530</v>
      </c>
      <c r="H8" s="6" t="s">
        <v>531</v>
      </c>
      <c r="I8" s="6" t="s">
        <v>532</v>
      </c>
      <c r="J8" s="6" t="s">
        <v>533</v>
      </c>
      <c r="K8" s="6" t="s">
        <v>534</v>
      </c>
      <c r="L8" s="6" t="s">
        <v>535</v>
      </c>
      <c r="M8" s="46" t="s">
        <v>77</v>
      </c>
      <c r="N8" s="47"/>
    </row>
    <row r="9" spans="2:14" ht="37.5">
      <c r="B9" s="9" t="s">
        <v>536</v>
      </c>
      <c r="C9" s="10" t="s">
        <v>537</v>
      </c>
      <c r="D9" s="11" t="s">
        <v>538</v>
      </c>
      <c r="E9" s="46" t="s">
        <v>1350</v>
      </c>
      <c r="F9" s="1287" t="s">
        <v>539</v>
      </c>
      <c r="G9" s="1289"/>
      <c r="H9" s="32" t="s">
        <v>540</v>
      </c>
      <c r="I9" s="1287" t="s">
        <v>541</v>
      </c>
      <c r="J9" s="1288"/>
      <c r="K9" s="33"/>
      <c r="L9" s="37"/>
      <c r="M9" s="48" t="s">
        <v>100</v>
      </c>
      <c r="N9" s="46" t="s">
        <v>1350</v>
      </c>
    </row>
    <row r="10" spans="2:14" s="14" customFormat="1" ht="50">
      <c r="B10" s="12" t="s">
        <v>542</v>
      </c>
      <c r="C10" s="10" t="s">
        <v>543</v>
      </c>
      <c r="D10" s="11" t="s">
        <v>544</v>
      </c>
      <c r="E10" s="46" t="s">
        <v>1351</v>
      </c>
      <c r="F10" s="1287" t="s">
        <v>545</v>
      </c>
      <c r="G10" s="1289"/>
      <c r="H10" s="32" t="s">
        <v>546</v>
      </c>
      <c r="I10" s="39" t="s">
        <v>547</v>
      </c>
      <c r="J10" s="39" t="s">
        <v>548</v>
      </c>
      <c r="K10" s="39"/>
      <c r="L10" s="13"/>
      <c r="M10" s="48" t="s">
        <v>101</v>
      </c>
      <c r="N10" s="46" t="s">
        <v>1351</v>
      </c>
    </row>
    <row r="11" spans="2:14" s="14" customFormat="1" ht="37.5">
      <c r="B11" s="15"/>
      <c r="C11" s="10" t="s">
        <v>0</v>
      </c>
      <c r="D11" s="11" t="s">
        <v>549</v>
      </c>
      <c r="E11" s="46" t="s">
        <v>1351</v>
      </c>
      <c r="F11" s="1287" t="s">
        <v>545</v>
      </c>
      <c r="G11" s="1289"/>
      <c r="H11" s="32" t="s">
        <v>550</v>
      </c>
      <c r="I11" s="1287" t="s">
        <v>551</v>
      </c>
      <c r="J11" s="1288"/>
      <c r="K11" s="33"/>
      <c r="L11" s="13"/>
      <c r="M11" s="48" t="s">
        <v>0</v>
      </c>
      <c r="N11" s="46" t="s">
        <v>1351</v>
      </c>
    </row>
    <row r="12" spans="2:14" s="14" customFormat="1" ht="37.5">
      <c r="B12" s="15"/>
      <c r="C12" s="10" t="s">
        <v>1</v>
      </c>
      <c r="D12" s="11" t="s">
        <v>552</v>
      </c>
      <c r="E12" s="46" t="s">
        <v>1351</v>
      </c>
      <c r="F12" s="1287" t="s">
        <v>553</v>
      </c>
      <c r="G12" s="1289"/>
      <c r="H12" s="39" t="s">
        <v>554</v>
      </c>
      <c r="I12" s="1287" t="s">
        <v>555</v>
      </c>
      <c r="J12" s="1288"/>
      <c r="K12" s="33"/>
      <c r="L12" s="13"/>
      <c r="M12" s="48" t="s">
        <v>1</v>
      </c>
      <c r="N12" s="46" t="s">
        <v>1351</v>
      </c>
    </row>
    <row r="13" spans="2:14" s="14" customFormat="1" ht="50">
      <c r="B13" s="15"/>
      <c r="C13" s="10" t="s">
        <v>2</v>
      </c>
      <c r="D13" s="11" t="s">
        <v>556</v>
      </c>
      <c r="E13" s="46" t="s">
        <v>1351</v>
      </c>
      <c r="F13" s="32" t="s">
        <v>557</v>
      </c>
      <c r="G13" s="32" t="s">
        <v>558</v>
      </c>
      <c r="H13" s="1287" t="s">
        <v>559</v>
      </c>
      <c r="I13" s="1288"/>
      <c r="J13" s="39" t="s">
        <v>560</v>
      </c>
      <c r="K13" s="39"/>
      <c r="L13" s="13"/>
      <c r="M13" s="48" t="s">
        <v>2</v>
      </c>
      <c r="N13" s="46" t="s">
        <v>1351</v>
      </c>
    </row>
    <row r="14" spans="2:14" s="14" customFormat="1" ht="37.5">
      <c r="B14" s="15"/>
      <c r="C14" s="10" t="s">
        <v>561</v>
      </c>
      <c r="D14" s="11" t="s">
        <v>562</v>
      </c>
      <c r="E14" s="47" t="s">
        <v>1352</v>
      </c>
      <c r="F14" s="1287" t="s">
        <v>563</v>
      </c>
      <c r="G14" s="1289"/>
      <c r="H14" s="32" t="s">
        <v>564</v>
      </c>
      <c r="I14" s="32" t="s">
        <v>564</v>
      </c>
      <c r="J14" s="32" t="s">
        <v>564</v>
      </c>
      <c r="K14" s="35"/>
      <c r="L14" s="13"/>
      <c r="M14" s="48" t="s">
        <v>78</v>
      </c>
      <c r="N14" s="47" t="s">
        <v>1352</v>
      </c>
    </row>
    <row r="15" spans="2:14" s="14" customFormat="1" ht="50">
      <c r="B15" s="15"/>
      <c r="C15" s="10" t="s">
        <v>3</v>
      </c>
      <c r="D15" s="11" t="s">
        <v>565</v>
      </c>
      <c r="E15" s="47" t="s">
        <v>1352</v>
      </c>
      <c r="F15" s="32" t="s">
        <v>557</v>
      </c>
      <c r="G15" s="32" t="s">
        <v>558</v>
      </c>
      <c r="H15" s="32" t="s">
        <v>564</v>
      </c>
      <c r="I15" s="32" t="s">
        <v>564</v>
      </c>
      <c r="J15" s="32" t="s">
        <v>564</v>
      </c>
      <c r="K15" s="39"/>
      <c r="L15" s="13"/>
      <c r="M15" s="48" t="s">
        <v>3</v>
      </c>
      <c r="N15" s="47" t="s">
        <v>1352</v>
      </c>
    </row>
    <row r="16" spans="2:14" s="14" customFormat="1" ht="50">
      <c r="B16" s="15"/>
      <c r="C16" s="10" t="s">
        <v>566</v>
      </c>
      <c r="D16" s="11" t="s">
        <v>567</v>
      </c>
      <c r="E16" s="47" t="s">
        <v>1352</v>
      </c>
      <c r="F16" s="1307" t="s">
        <v>568</v>
      </c>
      <c r="G16" s="1308"/>
      <c r="H16" s="1308"/>
      <c r="I16" s="1308"/>
      <c r="J16" s="1309"/>
      <c r="K16" s="36"/>
      <c r="L16" s="13"/>
      <c r="M16" s="48" t="s">
        <v>79</v>
      </c>
      <c r="N16" s="47" t="s">
        <v>1352</v>
      </c>
    </row>
    <row r="17" spans="2:14" s="14" customFormat="1" ht="50">
      <c r="B17" s="15"/>
      <c r="C17" s="10" t="s">
        <v>4</v>
      </c>
      <c r="D17" s="11" t="s">
        <v>569</v>
      </c>
      <c r="E17" s="46" t="s">
        <v>1351</v>
      </c>
      <c r="F17" s="1287" t="s">
        <v>570</v>
      </c>
      <c r="G17" s="1289"/>
      <c r="H17" s="16" t="s">
        <v>571</v>
      </c>
      <c r="I17" s="1287" t="s">
        <v>572</v>
      </c>
      <c r="J17" s="1288"/>
      <c r="K17" s="35"/>
      <c r="L17" s="13"/>
      <c r="M17" s="48" t="s">
        <v>4</v>
      </c>
      <c r="N17" s="46" t="s">
        <v>1351</v>
      </c>
    </row>
    <row r="18" spans="2:14" s="14" customFormat="1" ht="62.5">
      <c r="B18" s="15"/>
      <c r="C18" s="10" t="s">
        <v>573</v>
      </c>
      <c r="D18" s="11" t="s">
        <v>574</v>
      </c>
      <c r="E18" s="46" t="s">
        <v>1351</v>
      </c>
      <c r="F18" s="39" t="s">
        <v>575</v>
      </c>
      <c r="G18" s="32" t="s">
        <v>576</v>
      </c>
      <c r="H18" s="1287" t="s">
        <v>577</v>
      </c>
      <c r="I18" s="1297"/>
      <c r="J18" s="1289"/>
      <c r="K18" s="35"/>
      <c r="L18" s="13"/>
      <c r="M18" s="48" t="s">
        <v>102</v>
      </c>
      <c r="N18" s="46" t="s">
        <v>1351</v>
      </c>
    </row>
    <row r="19" spans="2:14" s="14" customFormat="1" ht="62.5">
      <c r="B19" s="15"/>
      <c r="C19" s="10" t="s">
        <v>578</v>
      </c>
      <c r="D19" s="11" t="s">
        <v>579</v>
      </c>
      <c r="E19" s="46" t="s">
        <v>1351</v>
      </c>
      <c r="F19" s="1287" t="s">
        <v>580</v>
      </c>
      <c r="G19" s="1288"/>
      <c r="H19" s="39" t="s">
        <v>581</v>
      </c>
      <c r="I19" s="1287" t="s">
        <v>582</v>
      </c>
      <c r="J19" s="1288"/>
      <c r="K19" s="33"/>
      <c r="L19" s="13"/>
      <c r="M19" s="48" t="s">
        <v>103</v>
      </c>
      <c r="N19" s="46" t="s">
        <v>1351</v>
      </c>
    </row>
    <row r="20" spans="2:14" s="14" customFormat="1" ht="75">
      <c r="B20" s="15"/>
      <c r="C20" s="10" t="s">
        <v>5</v>
      </c>
      <c r="D20" s="11" t="s">
        <v>583</v>
      </c>
      <c r="E20" s="46" t="s">
        <v>1351</v>
      </c>
      <c r="F20" s="32" t="s">
        <v>584</v>
      </c>
      <c r="G20" s="32" t="s">
        <v>585</v>
      </c>
      <c r="H20" s="32" t="s">
        <v>811</v>
      </c>
      <c r="I20" s="32" t="s">
        <v>586</v>
      </c>
      <c r="J20" s="32" t="s">
        <v>587</v>
      </c>
      <c r="K20" s="33"/>
      <c r="L20" s="13"/>
      <c r="M20" s="48" t="s">
        <v>5</v>
      </c>
      <c r="N20" s="46" t="s">
        <v>1351</v>
      </c>
    </row>
    <row r="21" spans="2:14" s="14" customFormat="1" ht="62.5">
      <c r="B21" s="15"/>
      <c r="C21" s="10" t="s">
        <v>6</v>
      </c>
      <c r="D21" s="11" t="s">
        <v>812</v>
      </c>
      <c r="E21" s="46" t="s">
        <v>1352</v>
      </c>
      <c r="F21" s="39" t="s">
        <v>813</v>
      </c>
      <c r="G21" s="39" t="s">
        <v>814</v>
      </c>
      <c r="H21" s="6" t="s">
        <v>564</v>
      </c>
      <c r="I21" s="6" t="s">
        <v>564</v>
      </c>
      <c r="J21" s="6" t="s">
        <v>564</v>
      </c>
      <c r="K21" s="6"/>
      <c r="L21" s="13"/>
      <c r="M21" s="48" t="s">
        <v>6</v>
      </c>
      <c r="N21" s="46" t="s">
        <v>1352</v>
      </c>
    </row>
    <row r="22" spans="2:14" s="14" customFormat="1" ht="50">
      <c r="B22" s="15"/>
      <c r="C22" s="10" t="s">
        <v>7</v>
      </c>
      <c r="D22" s="11" t="s">
        <v>588</v>
      </c>
      <c r="E22" s="46" t="s">
        <v>1351</v>
      </c>
      <c r="F22" s="1287" t="s">
        <v>589</v>
      </c>
      <c r="G22" s="1289"/>
      <c r="H22" s="32" t="s">
        <v>590</v>
      </c>
      <c r="I22" s="1287" t="s">
        <v>591</v>
      </c>
      <c r="J22" s="1288"/>
      <c r="K22" s="33"/>
      <c r="L22" s="13"/>
      <c r="M22" s="48" t="s">
        <v>7</v>
      </c>
      <c r="N22" s="46" t="s">
        <v>1351</v>
      </c>
    </row>
    <row r="23" spans="2:14" s="14" customFormat="1" ht="62.5">
      <c r="B23" s="17"/>
      <c r="C23" s="10" t="s">
        <v>8</v>
      </c>
      <c r="D23" s="11" t="s">
        <v>9</v>
      </c>
      <c r="E23" s="46" t="s">
        <v>1351</v>
      </c>
      <c r="F23" s="32" t="s">
        <v>592</v>
      </c>
      <c r="G23" s="32" t="s">
        <v>593</v>
      </c>
      <c r="H23" s="1287" t="s">
        <v>594</v>
      </c>
      <c r="I23" s="1290"/>
      <c r="J23" s="1288"/>
      <c r="K23" s="33"/>
      <c r="L23" s="13"/>
      <c r="M23" s="48" t="s">
        <v>8</v>
      </c>
      <c r="N23" s="46" t="s">
        <v>1351</v>
      </c>
    </row>
    <row r="24" spans="2:14" s="14" customFormat="1" ht="75">
      <c r="B24" s="18" t="s">
        <v>595</v>
      </c>
      <c r="C24" s="10" t="s">
        <v>596</v>
      </c>
      <c r="D24" s="38" t="s">
        <v>597</v>
      </c>
      <c r="E24" s="47" t="s">
        <v>1352</v>
      </c>
      <c r="F24" s="39"/>
      <c r="G24" s="39" t="s">
        <v>564</v>
      </c>
      <c r="H24" s="39" t="s">
        <v>564</v>
      </c>
      <c r="I24" s="39" t="s">
        <v>564</v>
      </c>
      <c r="J24" s="39" t="s">
        <v>564</v>
      </c>
      <c r="K24" s="39"/>
      <c r="L24" s="13"/>
      <c r="M24" s="48" t="s">
        <v>598</v>
      </c>
      <c r="N24" s="47" t="s">
        <v>1352</v>
      </c>
    </row>
    <row r="25" spans="2:14" s="14" customFormat="1" ht="50">
      <c r="B25" s="18"/>
      <c r="C25" s="10" t="s">
        <v>599</v>
      </c>
      <c r="D25" s="38" t="s">
        <v>815</v>
      </c>
      <c r="E25" s="46" t="s">
        <v>1351</v>
      </c>
      <c r="F25" s="1287" t="s">
        <v>600</v>
      </c>
      <c r="G25" s="1288"/>
      <c r="H25" s="1287" t="s">
        <v>601</v>
      </c>
      <c r="I25" s="1290"/>
      <c r="J25" s="1288"/>
      <c r="K25" s="33"/>
      <c r="L25" s="13"/>
      <c r="M25" s="48" t="s">
        <v>104</v>
      </c>
      <c r="N25" s="46" t="s">
        <v>1351</v>
      </c>
    </row>
    <row r="26" spans="2:14" s="14" customFormat="1" ht="50">
      <c r="B26" s="18"/>
      <c r="C26" s="10" t="s">
        <v>10</v>
      </c>
      <c r="D26" s="38" t="s">
        <v>602</v>
      </c>
      <c r="E26" s="46" t="s">
        <v>1351</v>
      </c>
      <c r="F26" s="39" t="s">
        <v>603</v>
      </c>
      <c r="G26" s="39" t="s">
        <v>604</v>
      </c>
      <c r="H26" s="39" t="s">
        <v>605</v>
      </c>
      <c r="I26" s="1287" t="s">
        <v>606</v>
      </c>
      <c r="J26" s="1288"/>
      <c r="K26" s="33"/>
      <c r="L26" s="13"/>
      <c r="M26" s="48" t="s">
        <v>10</v>
      </c>
      <c r="N26" s="46" t="s">
        <v>1351</v>
      </c>
    </row>
    <row r="27" spans="2:14" s="14" customFormat="1" ht="62.5">
      <c r="B27" s="15"/>
      <c r="C27" s="10" t="s">
        <v>11</v>
      </c>
      <c r="D27" s="38" t="s">
        <v>607</v>
      </c>
      <c r="E27" s="46" t="s">
        <v>1351</v>
      </c>
      <c r="F27" s="1287" t="s">
        <v>608</v>
      </c>
      <c r="G27" s="1288"/>
      <c r="H27" s="39" t="s">
        <v>609</v>
      </c>
      <c r="I27" s="1287" t="s">
        <v>610</v>
      </c>
      <c r="J27" s="1288"/>
      <c r="K27" s="33"/>
      <c r="L27" s="13"/>
      <c r="M27" s="48" t="s">
        <v>11</v>
      </c>
      <c r="N27" s="46" t="s">
        <v>1351</v>
      </c>
    </row>
    <row r="28" spans="2:14" s="14" customFormat="1" ht="50">
      <c r="B28" s="17"/>
      <c r="C28" s="10" t="s">
        <v>12</v>
      </c>
      <c r="D28" s="11" t="s">
        <v>816</v>
      </c>
      <c r="E28" s="46" t="s">
        <v>1353</v>
      </c>
      <c r="F28" s="1291" t="s">
        <v>611</v>
      </c>
      <c r="G28" s="1292"/>
      <c r="H28" s="39" t="s">
        <v>564</v>
      </c>
      <c r="I28" s="39" t="s">
        <v>564</v>
      </c>
      <c r="J28" s="39" t="s">
        <v>564</v>
      </c>
      <c r="K28" s="39"/>
      <c r="L28" s="13"/>
      <c r="M28" s="48" t="s">
        <v>12</v>
      </c>
      <c r="N28" s="46" t="s">
        <v>1353</v>
      </c>
    </row>
    <row r="29" spans="2:14" s="14" customFormat="1" ht="62.5">
      <c r="B29" s="18" t="s">
        <v>612</v>
      </c>
      <c r="C29" s="19" t="s">
        <v>613</v>
      </c>
      <c r="D29" s="38" t="s">
        <v>817</v>
      </c>
      <c r="E29" s="46" t="s">
        <v>1351</v>
      </c>
      <c r="F29" s="1287" t="s">
        <v>970</v>
      </c>
      <c r="G29" s="1288"/>
      <c r="H29" s="32" t="s">
        <v>818</v>
      </c>
      <c r="I29" s="1287" t="s">
        <v>819</v>
      </c>
      <c r="J29" s="1288"/>
      <c r="K29" s="33"/>
      <c r="L29" s="13"/>
      <c r="M29" s="49" t="s">
        <v>80</v>
      </c>
      <c r="N29" s="46" t="s">
        <v>1351</v>
      </c>
    </row>
    <row r="30" spans="2:14" s="14" customFormat="1" ht="54" customHeight="1">
      <c r="B30" s="18" t="s">
        <v>612</v>
      </c>
      <c r="C30" s="19" t="s">
        <v>614</v>
      </c>
      <c r="D30" s="38" t="s">
        <v>820</v>
      </c>
      <c r="E30" s="46" t="s">
        <v>1351</v>
      </c>
      <c r="F30" s="1287" t="s">
        <v>821</v>
      </c>
      <c r="G30" s="1288"/>
      <c r="H30" s="32" t="s">
        <v>822</v>
      </c>
      <c r="I30" s="39" t="s">
        <v>823</v>
      </c>
      <c r="J30" s="32" t="s">
        <v>615</v>
      </c>
      <c r="K30" s="32"/>
      <c r="L30" s="13"/>
      <c r="M30" s="49" t="s">
        <v>81</v>
      </c>
      <c r="N30" s="46" t="s">
        <v>1351</v>
      </c>
    </row>
    <row r="31" spans="2:14" s="14" customFormat="1" ht="50">
      <c r="B31" s="18"/>
      <c r="C31" s="19" t="s">
        <v>13</v>
      </c>
      <c r="D31" s="38" t="s">
        <v>824</v>
      </c>
      <c r="E31" s="46" t="s">
        <v>1351</v>
      </c>
      <c r="F31" s="1287" t="s">
        <v>825</v>
      </c>
      <c r="G31" s="1288"/>
      <c r="H31" s="39" t="s">
        <v>826</v>
      </c>
      <c r="I31" s="1287" t="s">
        <v>827</v>
      </c>
      <c r="J31" s="1288"/>
      <c r="K31" s="33"/>
      <c r="L31" s="13"/>
      <c r="M31" s="49" t="s">
        <v>13</v>
      </c>
      <c r="N31" s="46" t="s">
        <v>1351</v>
      </c>
    </row>
    <row r="32" spans="2:14" s="14" customFormat="1" ht="62.5">
      <c r="B32" s="18"/>
      <c r="C32" s="19" t="s">
        <v>14</v>
      </c>
      <c r="D32" s="38" t="s">
        <v>829</v>
      </c>
      <c r="E32" s="46" t="s">
        <v>1352</v>
      </c>
      <c r="F32" s="1287" t="s">
        <v>830</v>
      </c>
      <c r="G32" s="1288"/>
      <c r="H32" s="39" t="s">
        <v>564</v>
      </c>
      <c r="I32" s="39" t="s">
        <v>564</v>
      </c>
      <c r="J32" s="39" t="s">
        <v>564</v>
      </c>
      <c r="K32" s="34"/>
      <c r="L32" s="13"/>
      <c r="M32" s="49" t="s">
        <v>14</v>
      </c>
      <c r="N32" s="46" t="s">
        <v>1352</v>
      </c>
    </row>
    <row r="33" spans="2:14" s="14" customFormat="1" ht="37.5">
      <c r="B33" s="18"/>
      <c r="C33" s="19" t="s">
        <v>15</v>
      </c>
      <c r="D33" s="38" t="s">
        <v>831</v>
      </c>
      <c r="E33" s="46" t="s">
        <v>1352</v>
      </c>
      <c r="F33" s="1287" t="s">
        <v>832</v>
      </c>
      <c r="G33" s="1288"/>
      <c r="H33" s="39" t="s">
        <v>564</v>
      </c>
      <c r="I33" s="39" t="s">
        <v>564</v>
      </c>
      <c r="J33" s="39" t="s">
        <v>564</v>
      </c>
      <c r="K33" s="33"/>
      <c r="L33" s="13"/>
      <c r="M33" s="49" t="s">
        <v>15</v>
      </c>
      <c r="N33" s="46" t="s">
        <v>1352</v>
      </c>
    </row>
    <row r="34" spans="2:14" s="14" customFormat="1" ht="62.5">
      <c r="B34" s="18"/>
      <c r="C34" s="19" t="s">
        <v>16</v>
      </c>
      <c r="D34" s="38" t="s">
        <v>833</v>
      </c>
      <c r="E34" s="46" t="s">
        <v>1351</v>
      </c>
      <c r="F34" s="1287" t="s">
        <v>616</v>
      </c>
      <c r="G34" s="1288"/>
      <c r="H34" s="1287" t="s">
        <v>617</v>
      </c>
      <c r="I34" s="1290"/>
      <c r="J34" s="1288"/>
      <c r="K34" s="33"/>
      <c r="L34" s="13"/>
      <c r="M34" s="49" t="s">
        <v>16</v>
      </c>
      <c r="N34" s="46" t="s">
        <v>1351</v>
      </c>
    </row>
    <row r="35" spans="2:14" s="14" customFormat="1" ht="75">
      <c r="B35" s="18"/>
      <c r="C35" s="19" t="s">
        <v>618</v>
      </c>
      <c r="D35" s="38" t="s">
        <v>834</v>
      </c>
      <c r="E35" s="46" t="s">
        <v>1352</v>
      </c>
      <c r="F35" s="1287" t="s">
        <v>835</v>
      </c>
      <c r="G35" s="1288"/>
      <c r="H35" s="39" t="s">
        <v>564</v>
      </c>
      <c r="I35" s="39" t="s">
        <v>564</v>
      </c>
      <c r="J35" s="39" t="s">
        <v>564</v>
      </c>
      <c r="K35" s="32"/>
      <c r="L35" s="13"/>
      <c r="M35" s="49" t="s">
        <v>82</v>
      </c>
      <c r="N35" s="46" t="s">
        <v>1352</v>
      </c>
    </row>
    <row r="36" spans="2:14" s="14" customFormat="1" ht="37.5">
      <c r="B36" s="18"/>
      <c r="C36" s="19" t="s">
        <v>17</v>
      </c>
      <c r="D36" s="38" t="s">
        <v>836</v>
      </c>
      <c r="E36" s="46" t="s">
        <v>1352</v>
      </c>
      <c r="F36" s="1287" t="s">
        <v>837</v>
      </c>
      <c r="G36" s="1288"/>
      <c r="H36" s="39" t="s">
        <v>564</v>
      </c>
      <c r="I36" s="39" t="s">
        <v>564</v>
      </c>
      <c r="J36" s="39" t="s">
        <v>564</v>
      </c>
      <c r="K36" s="33"/>
      <c r="L36" s="13"/>
      <c r="M36" s="49" t="s">
        <v>17</v>
      </c>
      <c r="N36" s="46" t="s">
        <v>1352</v>
      </c>
    </row>
    <row r="37" spans="2:14" s="14" customFormat="1" ht="37.5">
      <c r="B37" s="18"/>
      <c r="C37" s="19" t="s">
        <v>619</v>
      </c>
      <c r="D37" s="38" t="s">
        <v>838</v>
      </c>
      <c r="E37" s="46" t="s">
        <v>1352</v>
      </c>
      <c r="F37" s="1287" t="s">
        <v>839</v>
      </c>
      <c r="G37" s="1288"/>
      <c r="H37" s="39" t="s">
        <v>564</v>
      </c>
      <c r="I37" s="39" t="s">
        <v>564</v>
      </c>
      <c r="J37" s="39" t="s">
        <v>564</v>
      </c>
      <c r="K37" s="32"/>
      <c r="L37" s="13"/>
      <c r="M37" s="49" t="s">
        <v>18</v>
      </c>
      <c r="N37" s="46" t="s">
        <v>1352</v>
      </c>
    </row>
    <row r="38" spans="2:14" s="14" customFormat="1" ht="25">
      <c r="B38" s="18"/>
      <c r="C38" s="19" t="s">
        <v>19</v>
      </c>
      <c r="D38" s="38" t="s">
        <v>840</v>
      </c>
      <c r="E38" s="46" t="s">
        <v>1352</v>
      </c>
      <c r="F38" s="1287" t="s">
        <v>832</v>
      </c>
      <c r="G38" s="1288"/>
      <c r="H38" s="39" t="s">
        <v>564</v>
      </c>
      <c r="I38" s="39" t="s">
        <v>564</v>
      </c>
      <c r="J38" s="39" t="s">
        <v>564</v>
      </c>
      <c r="K38" s="33"/>
      <c r="L38" s="13"/>
      <c r="M38" s="49" t="s">
        <v>19</v>
      </c>
      <c r="N38" s="46" t="s">
        <v>1352</v>
      </c>
    </row>
    <row r="39" spans="2:14" s="14" customFormat="1" ht="50">
      <c r="B39" s="18"/>
      <c r="C39" s="19" t="s">
        <v>20</v>
      </c>
      <c r="D39" s="38" t="s">
        <v>841</v>
      </c>
      <c r="E39" s="46" t="s">
        <v>1351</v>
      </c>
      <c r="F39" s="1287" t="s">
        <v>545</v>
      </c>
      <c r="G39" s="1289"/>
      <c r="H39" s="32" t="s">
        <v>620</v>
      </c>
      <c r="I39" s="1287" t="s">
        <v>621</v>
      </c>
      <c r="J39" s="1288"/>
      <c r="K39" s="33"/>
      <c r="L39" s="13"/>
      <c r="M39" s="50" t="s">
        <v>20</v>
      </c>
      <c r="N39" s="46" t="s">
        <v>1351</v>
      </c>
    </row>
    <row r="40" spans="2:14" s="14" customFormat="1" ht="75">
      <c r="B40" s="18"/>
      <c r="C40" s="19" t="s">
        <v>21</v>
      </c>
      <c r="D40" s="38" t="s">
        <v>622</v>
      </c>
      <c r="E40" s="46" t="s">
        <v>1351</v>
      </c>
      <c r="F40" s="1287" t="s">
        <v>842</v>
      </c>
      <c r="G40" s="1289"/>
      <c r="H40" s="1287" t="s">
        <v>624</v>
      </c>
      <c r="I40" s="1290"/>
      <c r="J40" s="1288"/>
      <c r="K40" s="33"/>
      <c r="L40" s="13"/>
      <c r="M40" s="50" t="s">
        <v>21</v>
      </c>
      <c r="N40" s="46" t="s">
        <v>1351</v>
      </c>
    </row>
    <row r="41" spans="2:14" s="14" customFormat="1" ht="50">
      <c r="B41" s="18"/>
      <c r="C41" s="19" t="s">
        <v>625</v>
      </c>
      <c r="D41" s="38" t="s">
        <v>626</v>
      </c>
      <c r="E41" s="46" t="s">
        <v>1351</v>
      </c>
      <c r="F41" s="39" t="s">
        <v>843</v>
      </c>
      <c r="G41" s="39" t="s">
        <v>844</v>
      </c>
      <c r="H41" s="39" t="s">
        <v>845</v>
      </c>
      <c r="I41" s="39" t="s">
        <v>846</v>
      </c>
      <c r="J41" s="39" t="s">
        <v>628</v>
      </c>
      <c r="K41" s="39"/>
      <c r="L41" s="13"/>
      <c r="M41" s="50" t="s">
        <v>83</v>
      </c>
      <c r="N41" s="46" t="s">
        <v>1351</v>
      </c>
    </row>
    <row r="42" spans="2:14" s="14" customFormat="1" ht="50">
      <c r="B42" s="18"/>
      <c r="C42" s="19" t="s">
        <v>22</v>
      </c>
      <c r="D42" s="38" t="s">
        <v>629</v>
      </c>
      <c r="E42" s="46" t="s">
        <v>1351</v>
      </c>
      <c r="F42" s="39" t="s">
        <v>630</v>
      </c>
      <c r="G42" s="32" t="s">
        <v>631</v>
      </c>
      <c r="H42" s="1287" t="s">
        <v>632</v>
      </c>
      <c r="I42" s="1290"/>
      <c r="J42" s="1288"/>
      <c r="K42" s="33"/>
      <c r="L42" s="13"/>
      <c r="M42" s="50" t="s">
        <v>22</v>
      </c>
      <c r="N42" s="46" t="s">
        <v>1351</v>
      </c>
    </row>
    <row r="43" spans="2:14" s="14" customFormat="1" ht="75">
      <c r="B43" s="18"/>
      <c r="C43" s="19" t="s">
        <v>23</v>
      </c>
      <c r="D43" s="38" t="s">
        <v>633</v>
      </c>
      <c r="E43" s="46" t="s">
        <v>1351</v>
      </c>
      <c r="F43" s="1287" t="s">
        <v>634</v>
      </c>
      <c r="G43" s="1289"/>
      <c r="H43" s="32" t="s">
        <v>635</v>
      </c>
      <c r="I43" s="32" t="s">
        <v>636</v>
      </c>
      <c r="J43" s="16" t="s">
        <v>637</v>
      </c>
      <c r="K43" s="33"/>
      <c r="L43" s="13"/>
      <c r="M43" s="50" t="s">
        <v>23</v>
      </c>
      <c r="N43" s="46" t="s">
        <v>1351</v>
      </c>
    </row>
    <row r="44" spans="2:14" s="14" customFormat="1" ht="50">
      <c r="B44" s="18"/>
      <c r="C44" s="19" t="s">
        <v>24</v>
      </c>
      <c r="D44" s="38" t="s">
        <v>847</v>
      </c>
      <c r="E44" s="46" t="s">
        <v>1351</v>
      </c>
      <c r="F44" s="1287" t="s">
        <v>848</v>
      </c>
      <c r="G44" s="1289"/>
      <c r="H44" s="32" t="s">
        <v>849</v>
      </c>
      <c r="I44" s="1287" t="s">
        <v>638</v>
      </c>
      <c r="J44" s="1288"/>
      <c r="K44" s="33"/>
      <c r="L44" s="13"/>
      <c r="M44" s="50" t="s">
        <v>24</v>
      </c>
      <c r="N44" s="46" t="s">
        <v>1351</v>
      </c>
    </row>
    <row r="45" spans="2:14" s="14" customFormat="1" ht="62.5">
      <c r="B45" s="18"/>
      <c r="C45" s="19" t="s">
        <v>25</v>
      </c>
      <c r="D45" s="38" t="s">
        <v>639</v>
      </c>
      <c r="E45" s="46" t="s">
        <v>1351</v>
      </c>
      <c r="F45" s="32" t="s">
        <v>640</v>
      </c>
      <c r="G45" s="32" t="s">
        <v>641</v>
      </c>
      <c r="H45" s="1287" t="s">
        <v>642</v>
      </c>
      <c r="I45" s="1290"/>
      <c r="J45" s="1288"/>
      <c r="K45" s="33"/>
      <c r="L45" s="13"/>
      <c r="M45" s="50" t="s">
        <v>25</v>
      </c>
      <c r="N45" s="46" t="s">
        <v>1351</v>
      </c>
    </row>
    <row r="46" spans="2:14" s="14" customFormat="1" ht="75">
      <c r="B46" s="20"/>
      <c r="C46" s="19" t="s">
        <v>26</v>
      </c>
      <c r="D46" s="38" t="s">
        <v>850</v>
      </c>
      <c r="E46" s="46" t="s">
        <v>1351</v>
      </c>
      <c r="F46" s="1287" t="s">
        <v>851</v>
      </c>
      <c r="G46" s="1288"/>
      <c r="H46" s="39" t="s">
        <v>852</v>
      </c>
      <c r="I46" s="1287" t="s">
        <v>643</v>
      </c>
      <c r="J46" s="1288"/>
      <c r="K46" s="33"/>
      <c r="L46" s="13"/>
      <c r="M46" s="50" t="s">
        <v>26</v>
      </c>
      <c r="N46" s="46" t="s">
        <v>1351</v>
      </c>
    </row>
    <row r="47" spans="2:14" s="14" customFormat="1" ht="75">
      <c r="B47" s="18" t="s">
        <v>612</v>
      </c>
      <c r="C47" s="19" t="s">
        <v>27</v>
      </c>
      <c r="D47" s="38" t="s">
        <v>853</v>
      </c>
      <c r="E47" s="46" t="s">
        <v>1351</v>
      </c>
      <c r="F47" s="1287" t="s">
        <v>854</v>
      </c>
      <c r="G47" s="1289"/>
      <c r="H47" s="32" t="s">
        <v>855</v>
      </c>
      <c r="I47" s="1287" t="s">
        <v>638</v>
      </c>
      <c r="J47" s="1288"/>
      <c r="K47" s="33"/>
      <c r="L47" s="13"/>
      <c r="M47" s="50" t="s">
        <v>27</v>
      </c>
      <c r="N47" s="46" t="s">
        <v>1351</v>
      </c>
    </row>
    <row r="48" spans="2:14" s="14" customFormat="1" ht="37.5">
      <c r="B48" s="18"/>
      <c r="C48" s="19" t="s">
        <v>28</v>
      </c>
      <c r="D48" s="38" t="s">
        <v>856</v>
      </c>
      <c r="E48" s="46" t="s">
        <v>1351</v>
      </c>
      <c r="F48" s="1287" t="s">
        <v>644</v>
      </c>
      <c r="G48" s="1289"/>
      <c r="H48" s="1287" t="s">
        <v>857</v>
      </c>
      <c r="I48" s="1290"/>
      <c r="J48" s="1288"/>
      <c r="K48" s="33"/>
      <c r="L48" s="13"/>
      <c r="M48" s="50" t="s">
        <v>28</v>
      </c>
      <c r="N48" s="46" t="s">
        <v>1351</v>
      </c>
    </row>
    <row r="49" spans="1:14" s="14" customFormat="1" ht="40.5" customHeight="1">
      <c r="B49" s="21" t="s">
        <v>1136</v>
      </c>
      <c r="C49" s="10" t="s">
        <v>647</v>
      </c>
      <c r="D49" s="38" t="s">
        <v>858</v>
      </c>
      <c r="E49" s="46" t="s">
        <v>1351</v>
      </c>
      <c r="F49" s="1287" t="s">
        <v>859</v>
      </c>
      <c r="G49" s="1288"/>
      <c r="H49" s="1287" t="s">
        <v>860</v>
      </c>
      <c r="I49" s="1290"/>
      <c r="J49" s="1288"/>
      <c r="K49" s="33"/>
      <c r="L49" s="13"/>
      <c r="M49" s="51" t="s">
        <v>84</v>
      </c>
      <c r="N49" s="46" t="s">
        <v>1351</v>
      </c>
    </row>
    <row r="50" spans="1:14" s="14" customFormat="1" ht="40.5" customHeight="1">
      <c r="B50" s="18"/>
      <c r="C50" s="10" t="s">
        <v>29</v>
      </c>
      <c r="D50" s="38" t="s">
        <v>862</v>
      </c>
      <c r="E50" s="46" t="s">
        <v>1351</v>
      </c>
      <c r="F50" s="1287" t="s">
        <v>863</v>
      </c>
      <c r="G50" s="1288"/>
      <c r="H50" s="1287" t="s">
        <v>864</v>
      </c>
      <c r="I50" s="1290"/>
      <c r="J50" s="1288"/>
      <c r="K50" s="33"/>
      <c r="L50" s="13"/>
      <c r="M50" s="51" t="s">
        <v>29</v>
      </c>
      <c r="N50" s="46" t="s">
        <v>1351</v>
      </c>
    </row>
    <row r="51" spans="1:14" s="14" customFormat="1" ht="37.5">
      <c r="B51" s="20"/>
      <c r="C51" s="10" t="s">
        <v>30</v>
      </c>
      <c r="D51" s="38" t="s">
        <v>648</v>
      </c>
      <c r="E51" s="46" t="s">
        <v>1351</v>
      </c>
      <c r="F51" s="1287" t="s">
        <v>649</v>
      </c>
      <c r="G51" s="1288"/>
      <c r="H51" s="1287" t="s">
        <v>650</v>
      </c>
      <c r="I51" s="1290"/>
      <c r="J51" s="1288"/>
      <c r="K51" s="33"/>
      <c r="L51" s="13"/>
      <c r="M51" s="48" t="s">
        <v>30</v>
      </c>
      <c r="N51" s="46" t="s">
        <v>1351</v>
      </c>
    </row>
    <row r="52" spans="1:14" s="14" customFormat="1" ht="75">
      <c r="B52" s="18" t="s">
        <v>651</v>
      </c>
      <c r="C52" s="22" t="s">
        <v>652</v>
      </c>
      <c r="D52" s="11" t="s">
        <v>866</v>
      </c>
      <c r="E52" s="46" t="s">
        <v>1352</v>
      </c>
      <c r="F52" s="1295" t="s">
        <v>867</v>
      </c>
      <c r="G52" s="1296"/>
      <c r="H52" s="39" t="s">
        <v>564</v>
      </c>
      <c r="I52" s="39" t="s">
        <v>564</v>
      </c>
      <c r="J52" s="39" t="s">
        <v>564</v>
      </c>
      <c r="K52" s="33"/>
      <c r="L52" s="13"/>
      <c r="M52" s="52" t="s">
        <v>85</v>
      </c>
      <c r="N52" s="46" t="s">
        <v>1352</v>
      </c>
    </row>
    <row r="53" spans="1:14" s="14" customFormat="1" ht="37.5">
      <c r="B53" s="15"/>
      <c r="C53" s="22" t="s">
        <v>31</v>
      </c>
      <c r="D53" s="11" t="s">
        <v>868</v>
      </c>
      <c r="E53" s="46" t="s">
        <v>1352</v>
      </c>
      <c r="F53" s="1287" t="s">
        <v>653</v>
      </c>
      <c r="G53" s="1288"/>
      <c r="H53" s="39" t="s">
        <v>564</v>
      </c>
      <c r="I53" s="39" t="s">
        <v>564</v>
      </c>
      <c r="J53" s="39" t="s">
        <v>564</v>
      </c>
      <c r="K53" s="40"/>
      <c r="L53" s="13"/>
      <c r="M53" s="52" t="s">
        <v>31</v>
      </c>
      <c r="N53" s="46" t="s">
        <v>1352</v>
      </c>
    </row>
    <row r="54" spans="1:14" s="14" customFormat="1" ht="37.5">
      <c r="B54" s="15"/>
      <c r="C54" s="22" t="s">
        <v>32</v>
      </c>
      <c r="D54" s="11" t="s">
        <v>654</v>
      </c>
      <c r="E54" s="46" t="s">
        <v>1352</v>
      </c>
      <c r="F54" s="1287" t="s">
        <v>655</v>
      </c>
      <c r="G54" s="1289"/>
      <c r="H54" s="39" t="s">
        <v>564</v>
      </c>
      <c r="I54" s="39" t="s">
        <v>564</v>
      </c>
      <c r="J54" s="39" t="s">
        <v>564</v>
      </c>
      <c r="K54" s="35"/>
      <c r="L54" s="13"/>
      <c r="M54" s="52" t="s">
        <v>32</v>
      </c>
      <c r="N54" s="46" t="s">
        <v>1352</v>
      </c>
    </row>
    <row r="55" spans="1:14" s="14" customFormat="1" ht="75">
      <c r="B55" s="15"/>
      <c r="C55" s="22" t="s">
        <v>656</v>
      </c>
      <c r="D55" s="11" t="s">
        <v>657</v>
      </c>
      <c r="E55" s="46" t="s">
        <v>1352</v>
      </c>
      <c r="F55" s="39" t="s">
        <v>869</v>
      </c>
      <c r="G55" s="39" t="s">
        <v>870</v>
      </c>
      <c r="H55" s="39" t="s">
        <v>564</v>
      </c>
      <c r="I55" s="39" t="s">
        <v>564</v>
      </c>
      <c r="J55" s="39" t="s">
        <v>564</v>
      </c>
      <c r="K55" s="39"/>
      <c r="L55" s="13"/>
      <c r="M55" s="53" t="s">
        <v>33</v>
      </c>
      <c r="N55" s="46" t="s">
        <v>1352</v>
      </c>
    </row>
    <row r="56" spans="1:14" s="14" customFormat="1" ht="62.5">
      <c r="B56" s="15"/>
      <c r="C56" s="22" t="s">
        <v>34</v>
      </c>
      <c r="D56" s="11" t="s">
        <v>658</v>
      </c>
      <c r="E56" s="46" t="s">
        <v>1352</v>
      </c>
      <c r="F56" s="1291" t="s">
        <v>659</v>
      </c>
      <c r="G56" s="1292"/>
      <c r="H56" s="39" t="s">
        <v>564</v>
      </c>
      <c r="I56" s="39" t="s">
        <v>564</v>
      </c>
      <c r="J56" s="39" t="s">
        <v>564</v>
      </c>
      <c r="K56" s="39"/>
      <c r="L56" s="13"/>
      <c r="M56" s="53" t="s">
        <v>34</v>
      </c>
      <c r="N56" s="46" t="s">
        <v>1352</v>
      </c>
    </row>
    <row r="57" spans="1:14" s="14" customFormat="1" ht="75">
      <c r="B57" s="15"/>
      <c r="C57" s="22" t="s">
        <v>35</v>
      </c>
      <c r="D57" s="11" t="s">
        <v>660</v>
      </c>
      <c r="E57" s="46" t="s">
        <v>1352</v>
      </c>
      <c r="F57" s="1291" t="s">
        <v>871</v>
      </c>
      <c r="G57" s="1293"/>
      <c r="H57" s="39" t="s">
        <v>564</v>
      </c>
      <c r="I57" s="39" t="s">
        <v>564</v>
      </c>
      <c r="J57" s="39" t="s">
        <v>564</v>
      </c>
      <c r="K57" s="23"/>
      <c r="L57" s="13"/>
      <c r="M57" s="53" t="s">
        <v>35</v>
      </c>
      <c r="N57" s="46" t="s">
        <v>1352</v>
      </c>
    </row>
    <row r="58" spans="1:14" s="14" customFormat="1" ht="37.5">
      <c r="A58" s="14" t="s">
        <v>662</v>
      </c>
      <c r="B58" s="9" t="s">
        <v>663</v>
      </c>
      <c r="C58" s="24" t="s">
        <v>664</v>
      </c>
      <c r="D58" s="11" t="s">
        <v>665</v>
      </c>
      <c r="E58" s="46" t="s">
        <v>1352</v>
      </c>
      <c r="F58" s="1287" t="s">
        <v>666</v>
      </c>
      <c r="G58" s="1289"/>
      <c r="H58" s="39" t="s">
        <v>564</v>
      </c>
      <c r="I58" s="39" t="s">
        <v>564</v>
      </c>
      <c r="J58" s="39" t="s">
        <v>564</v>
      </c>
      <c r="K58" s="35"/>
      <c r="L58" s="13"/>
      <c r="M58" s="54" t="s">
        <v>105</v>
      </c>
      <c r="N58" s="46"/>
    </row>
    <row r="59" spans="1:14" s="14" customFormat="1" ht="50">
      <c r="B59" s="15" t="s">
        <v>667</v>
      </c>
      <c r="C59" s="22" t="s">
        <v>668</v>
      </c>
      <c r="D59" s="11" t="s">
        <v>669</v>
      </c>
      <c r="E59" s="47" t="s">
        <v>1351</v>
      </c>
      <c r="F59" s="1294" t="s">
        <v>670</v>
      </c>
      <c r="G59" s="1294"/>
      <c r="H59" s="1294" t="s">
        <v>671</v>
      </c>
      <c r="I59" s="1294"/>
      <c r="J59" s="39" t="s">
        <v>672</v>
      </c>
      <c r="K59" s="39"/>
      <c r="L59" s="13"/>
      <c r="M59" s="52" t="s">
        <v>86</v>
      </c>
      <c r="N59" s="47" t="s">
        <v>1351</v>
      </c>
    </row>
    <row r="60" spans="1:14" s="14" customFormat="1" ht="75">
      <c r="B60" s="15"/>
      <c r="C60" s="22" t="s">
        <v>36</v>
      </c>
      <c r="D60" s="11" t="s">
        <v>876</v>
      </c>
      <c r="E60" s="47" t="s">
        <v>1351</v>
      </c>
      <c r="F60" s="1287" t="s">
        <v>872</v>
      </c>
      <c r="G60" s="1288"/>
      <c r="H60" s="32" t="s">
        <v>873</v>
      </c>
      <c r="I60" s="32" t="s">
        <v>874</v>
      </c>
      <c r="J60" s="39" t="s">
        <v>875</v>
      </c>
      <c r="K60" s="39"/>
      <c r="L60" s="13"/>
      <c r="M60" s="52" t="s">
        <v>36</v>
      </c>
      <c r="N60" s="47" t="s">
        <v>1351</v>
      </c>
    </row>
    <row r="61" spans="1:14" s="14" customFormat="1" ht="75">
      <c r="B61" s="15"/>
      <c r="C61" s="22" t="s">
        <v>673</v>
      </c>
      <c r="D61" s="11" t="s">
        <v>877</v>
      </c>
      <c r="E61" s="47" t="s">
        <v>1351</v>
      </c>
      <c r="F61" s="39" t="s">
        <v>674</v>
      </c>
      <c r="G61" s="39" t="s">
        <v>675</v>
      </c>
      <c r="H61" s="39" t="s">
        <v>676</v>
      </c>
      <c r="I61" s="39" t="s">
        <v>677</v>
      </c>
      <c r="J61" s="39" t="s">
        <v>678</v>
      </c>
      <c r="K61" s="39"/>
      <c r="L61" s="13"/>
      <c r="M61" s="52" t="s">
        <v>87</v>
      </c>
      <c r="N61" s="47" t="s">
        <v>1351</v>
      </c>
    </row>
    <row r="62" spans="1:14" s="14" customFormat="1" ht="87.5">
      <c r="B62" s="15"/>
      <c r="C62" s="22" t="s">
        <v>37</v>
      </c>
      <c r="D62" s="11" t="s">
        <v>878</v>
      </c>
      <c r="E62" s="47" t="s">
        <v>1351</v>
      </c>
      <c r="F62" s="1291" t="s">
        <v>661</v>
      </c>
      <c r="G62" s="1293"/>
      <c r="H62" s="39"/>
      <c r="I62" s="32"/>
      <c r="J62" s="33"/>
      <c r="K62" s="33"/>
      <c r="L62" s="13"/>
      <c r="M62" s="52" t="s">
        <v>37</v>
      </c>
      <c r="N62" s="47" t="s">
        <v>1351</v>
      </c>
    </row>
    <row r="63" spans="1:14" s="14" customFormat="1" ht="50">
      <c r="B63" s="15"/>
      <c r="C63" s="22" t="s">
        <v>38</v>
      </c>
      <c r="D63" s="11" t="s">
        <v>679</v>
      </c>
      <c r="E63" s="47" t="s">
        <v>1351</v>
      </c>
      <c r="F63" s="32" t="s">
        <v>680</v>
      </c>
      <c r="G63" s="39" t="s">
        <v>681</v>
      </c>
      <c r="H63" s="39" t="s">
        <v>682</v>
      </c>
      <c r="I63" s="1287" t="s">
        <v>683</v>
      </c>
      <c r="J63" s="1289"/>
      <c r="K63" s="35"/>
      <c r="L63" s="13"/>
      <c r="M63" s="52" t="s">
        <v>38</v>
      </c>
      <c r="N63" s="47" t="s">
        <v>1351</v>
      </c>
    </row>
    <row r="64" spans="1:14" s="14" customFormat="1" ht="62.5">
      <c r="B64" s="21" t="s">
        <v>684</v>
      </c>
      <c r="C64" s="22" t="s">
        <v>685</v>
      </c>
      <c r="D64" s="11" t="s">
        <v>686</v>
      </c>
      <c r="E64" s="46" t="s">
        <v>1351</v>
      </c>
      <c r="F64" s="1287" t="s">
        <v>687</v>
      </c>
      <c r="G64" s="1288"/>
      <c r="H64" s="1287" t="s">
        <v>688</v>
      </c>
      <c r="I64" s="1297"/>
      <c r="J64" s="1289"/>
      <c r="K64" s="35"/>
      <c r="L64" s="13"/>
      <c r="M64" s="52" t="s">
        <v>108</v>
      </c>
      <c r="N64" s="46" t="s">
        <v>1351</v>
      </c>
    </row>
    <row r="65" spans="2:14" s="14" customFormat="1" ht="37.5">
      <c r="B65" s="15"/>
      <c r="C65" s="22" t="s">
        <v>39</v>
      </c>
      <c r="D65" s="11" t="s">
        <v>689</v>
      </c>
      <c r="E65" s="46" t="s">
        <v>1351</v>
      </c>
      <c r="F65" s="1287" t="s">
        <v>690</v>
      </c>
      <c r="G65" s="1288"/>
      <c r="H65" s="32" t="s">
        <v>691</v>
      </c>
      <c r="I65" s="1287" t="s">
        <v>879</v>
      </c>
      <c r="J65" s="1288"/>
      <c r="K65" s="33"/>
      <c r="L65" s="13"/>
      <c r="M65" s="52" t="s">
        <v>39</v>
      </c>
      <c r="N65" s="46" t="s">
        <v>1351</v>
      </c>
    </row>
    <row r="66" spans="2:14" s="14" customFormat="1" ht="40.5" customHeight="1">
      <c r="B66" s="15"/>
      <c r="C66" s="22" t="s">
        <v>40</v>
      </c>
      <c r="D66" s="25" t="s">
        <v>693</v>
      </c>
      <c r="E66" s="46" t="s">
        <v>1352</v>
      </c>
      <c r="F66" s="1287" t="s">
        <v>694</v>
      </c>
      <c r="G66" s="1288"/>
      <c r="H66" s="39" t="s">
        <v>564</v>
      </c>
      <c r="I66" s="39" t="s">
        <v>564</v>
      </c>
      <c r="J66" s="39" t="s">
        <v>564</v>
      </c>
      <c r="K66" s="39"/>
      <c r="L66" s="13"/>
      <c r="M66" s="52" t="s">
        <v>40</v>
      </c>
      <c r="N66" s="46" t="s">
        <v>1352</v>
      </c>
    </row>
    <row r="67" spans="2:14" s="14" customFormat="1" ht="62.5">
      <c r="B67" s="15"/>
      <c r="C67" s="22" t="s">
        <v>41</v>
      </c>
      <c r="D67" s="11" t="s">
        <v>695</v>
      </c>
      <c r="E67" s="46" t="s">
        <v>1351</v>
      </c>
      <c r="F67" s="1287" t="s">
        <v>696</v>
      </c>
      <c r="G67" s="1288"/>
      <c r="H67" s="32" t="s">
        <v>697</v>
      </c>
      <c r="I67" s="1287" t="s">
        <v>1094</v>
      </c>
      <c r="J67" s="1288"/>
      <c r="K67" s="33"/>
      <c r="L67" s="13"/>
      <c r="M67" s="52" t="s">
        <v>41</v>
      </c>
      <c r="N67" s="46" t="s">
        <v>1351</v>
      </c>
    </row>
    <row r="68" spans="2:14" s="14" customFormat="1" ht="37.5">
      <c r="B68" s="15"/>
      <c r="C68" s="22" t="s">
        <v>42</v>
      </c>
      <c r="D68" s="11" t="s">
        <v>698</v>
      </c>
      <c r="E68" s="46" t="s">
        <v>1352</v>
      </c>
      <c r="F68" s="1287" t="s">
        <v>694</v>
      </c>
      <c r="G68" s="1288"/>
      <c r="H68" s="39" t="s">
        <v>564</v>
      </c>
      <c r="I68" s="39" t="s">
        <v>564</v>
      </c>
      <c r="J68" s="39" t="s">
        <v>564</v>
      </c>
      <c r="K68" s="39"/>
      <c r="L68" s="13"/>
      <c r="M68" s="52" t="s">
        <v>42</v>
      </c>
      <c r="N68" s="46" t="s">
        <v>1352</v>
      </c>
    </row>
    <row r="69" spans="2:14" s="14" customFormat="1" ht="62.5">
      <c r="B69" s="15"/>
      <c r="C69" s="22" t="s">
        <v>43</v>
      </c>
      <c r="D69" s="11" t="s">
        <v>699</v>
      </c>
      <c r="E69" s="46" t="s">
        <v>1351</v>
      </c>
      <c r="F69" s="1287" t="s">
        <v>700</v>
      </c>
      <c r="G69" s="1288"/>
      <c r="H69" s="32" t="s">
        <v>701</v>
      </c>
      <c r="I69" s="1287" t="s">
        <v>702</v>
      </c>
      <c r="J69" s="1288"/>
      <c r="K69" s="33"/>
      <c r="L69" s="13"/>
      <c r="M69" s="52" t="s">
        <v>43</v>
      </c>
      <c r="N69" s="46" t="s">
        <v>1351</v>
      </c>
    </row>
    <row r="70" spans="2:14" s="14" customFormat="1" ht="62.5">
      <c r="B70" s="15"/>
      <c r="C70" s="22" t="s">
        <v>44</v>
      </c>
      <c r="D70" s="11" t="s">
        <v>703</v>
      </c>
      <c r="E70" s="46" t="s">
        <v>1351</v>
      </c>
      <c r="F70" s="1287" t="s">
        <v>704</v>
      </c>
      <c r="G70" s="1288"/>
      <c r="H70" s="32" t="s">
        <v>705</v>
      </c>
      <c r="I70" s="1287" t="s">
        <v>706</v>
      </c>
      <c r="J70" s="1288"/>
      <c r="K70" s="33"/>
      <c r="L70" s="13"/>
      <c r="M70" s="52" t="s">
        <v>44</v>
      </c>
      <c r="N70" s="46" t="s">
        <v>1351</v>
      </c>
    </row>
    <row r="71" spans="2:14" s="14" customFormat="1" ht="37.5">
      <c r="B71" s="15"/>
      <c r="C71" s="22" t="s">
        <v>45</v>
      </c>
      <c r="D71" s="11" t="s">
        <v>707</v>
      </c>
      <c r="E71" s="46" t="s">
        <v>1352</v>
      </c>
      <c r="F71" s="1287" t="s">
        <v>708</v>
      </c>
      <c r="G71" s="1288"/>
      <c r="H71" s="39" t="s">
        <v>564</v>
      </c>
      <c r="I71" s="39" t="s">
        <v>564</v>
      </c>
      <c r="J71" s="39" t="s">
        <v>564</v>
      </c>
      <c r="K71" s="39"/>
      <c r="L71" s="13"/>
      <c r="M71" s="52" t="s">
        <v>45</v>
      </c>
      <c r="N71" s="46" t="s">
        <v>1352</v>
      </c>
    </row>
    <row r="72" spans="2:14" s="14" customFormat="1" ht="50">
      <c r="B72" s="15"/>
      <c r="C72" s="22" t="s">
        <v>46</v>
      </c>
      <c r="D72" s="11" t="s">
        <v>709</v>
      </c>
      <c r="E72" s="46" t="s">
        <v>1351</v>
      </c>
      <c r="F72" s="1287" t="s">
        <v>880</v>
      </c>
      <c r="G72" s="1288"/>
      <c r="H72" s="32" t="s">
        <v>881</v>
      </c>
      <c r="I72" s="1287" t="s">
        <v>882</v>
      </c>
      <c r="J72" s="1288"/>
      <c r="K72" s="33"/>
      <c r="L72" s="13"/>
      <c r="M72" s="52" t="s">
        <v>46</v>
      </c>
      <c r="N72" s="46" t="s">
        <v>1351</v>
      </c>
    </row>
    <row r="73" spans="2:14" s="14" customFormat="1" ht="75">
      <c r="B73" s="15"/>
      <c r="C73" s="22" t="s">
        <v>47</v>
      </c>
      <c r="D73" s="11" t="s">
        <v>710</v>
      </c>
      <c r="E73" s="46" t="s">
        <v>1351</v>
      </c>
      <c r="F73" s="1287" t="s">
        <v>711</v>
      </c>
      <c r="G73" s="1289"/>
      <c r="H73" s="1287" t="s">
        <v>712</v>
      </c>
      <c r="I73" s="1297"/>
      <c r="J73" s="1289"/>
      <c r="K73" s="35"/>
      <c r="L73" s="13"/>
      <c r="M73" s="52" t="s">
        <v>47</v>
      </c>
      <c r="N73" s="46" t="s">
        <v>1351</v>
      </c>
    </row>
    <row r="74" spans="2:14" s="14" customFormat="1" ht="62.5">
      <c r="B74" s="15"/>
      <c r="C74" s="22" t="s">
        <v>48</v>
      </c>
      <c r="D74" s="11" t="s">
        <v>883</v>
      </c>
      <c r="E74" s="47" t="s">
        <v>1351</v>
      </c>
      <c r="F74" s="1287" t="s">
        <v>700</v>
      </c>
      <c r="G74" s="1288"/>
      <c r="H74" s="32" t="s">
        <v>701</v>
      </c>
      <c r="I74" s="1287" t="s">
        <v>713</v>
      </c>
      <c r="J74" s="1288"/>
      <c r="K74" s="33"/>
      <c r="L74" s="13"/>
      <c r="M74" s="52" t="s">
        <v>48</v>
      </c>
      <c r="N74" s="47" t="s">
        <v>1351</v>
      </c>
    </row>
    <row r="75" spans="2:14" s="14" customFormat="1" ht="50">
      <c r="B75" s="15"/>
      <c r="C75" s="22" t="s">
        <v>49</v>
      </c>
      <c r="D75" s="11" t="s">
        <v>714</v>
      </c>
      <c r="E75" s="46" t="s">
        <v>1352</v>
      </c>
      <c r="F75" s="1287" t="s">
        <v>704</v>
      </c>
      <c r="G75" s="1288"/>
      <c r="H75" s="32" t="s">
        <v>564</v>
      </c>
      <c r="I75" s="32" t="s">
        <v>564</v>
      </c>
      <c r="J75" s="32" t="s">
        <v>564</v>
      </c>
      <c r="K75" s="33"/>
      <c r="L75" s="13"/>
      <c r="M75" s="52" t="s">
        <v>49</v>
      </c>
      <c r="N75" s="46" t="s">
        <v>1352</v>
      </c>
    </row>
    <row r="76" spans="2:14" s="14" customFormat="1" ht="50">
      <c r="B76" s="21" t="s">
        <v>715</v>
      </c>
      <c r="C76" s="22" t="s">
        <v>716</v>
      </c>
      <c r="D76" s="11" t="s">
        <v>717</v>
      </c>
      <c r="E76" s="47" t="s">
        <v>1351</v>
      </c>
      <c r="F76" s="39" t="s">
        <v>718</v>
      </c>
      <c r="G76" s="33" t="s">
        <v>884</v>
      </c>
      <c r="H76" s="33" t="s">
        <v>719</v>
      </c>
      <c r="I76" s="33" t="s">
        <v>720</v>
      </c>
      <c r="J76" s="39" t="s">
        <v>721</v>
      </c>
      <c r="K76" s="39"/>
      <c r="L76" s="13"/>
      <c r="M76" s="52" t="s">
        <v>88</v>
      </c>
      <c r="N76" s="47" t="s">
        <v>1351</v>
      </c>
    </row>
    <row r="77" spans="2:14" s="14" customFormat="1" ht="37.5">
      <c r="B77" s="18"/>
      <c r="C77" s="22" t="s">
        <v>722</v>
      </c>
      <c r="D77" s="11" t="s">
        <v>723</v>
      </c>
      <c r="E77" s="46"/>
      <c r="F77" s="1287" t="s">
        <v>886</v>
      </c>
      <c r="G77" s="1288"/>
      <c r="H77" s="1287" t="s">
        <v>885</v>
      </c>
      <c r="I77" s="1290"/>
      <c r="J77" s="1288"/>
      <c r="K77" s="33"/>
      <c r="L77" s="13"/>
      <c r="M77" s="52" t="s">
        <v>50</v>
      </c>
      <c r="N77" s="46"/>
    </row>
    <row r="78" spans="2:14" s="14" customFormat="1" ht="62.5">
      <c r="B78" s="18"/>
      <c r="C78" s="22" t="s">
        <v>51</v>
      </c>
      <c r="D78" s="11" t="s">
        <v>724</v>
      </c>
      <c r="E78" s="46"/>
      <c r="F78" s="39" t="s">
        <v>887</v>
      </c>
      <c r="G78" s="39" t="s">
        <v>888</v>
      </c>
      <c r="H78" s="39" t="s">
        <v>889</v>
      </c>
      <c r="I78" s="39" t="s">
        <v>890</v>
      </c>
      <c r="J78" s="39" t="s">
        <v>891</v>
      </c>
      <c r="K78" s="33"/>
      <c r="L78" s="13"/>
      <c r="M78" s="52" t="s">
        <v>51</v>
      </c>
      <c r="N78" s="46"/>
    </row>
    <row r="79" spans="2:14" s="14" customFormat="1" ht="62.5">
      <c r="B79" s="21" t="s">
        <v>715</v>
      </c>
      <c r="C79" s="22" t="s">
        <v>52</v>
      </c>
      <c r="D79" s="11" t="s">
        <v>725</v>
      </c>
      <c r="E79" s="46" t="s">
        <v>1351</v>
      </c>
      <c r="F79" s="32" t="s">
        <v>726</v>
      </c>
      <c r="G79" s="39" t="s">
        <v>727</v>
      </c>
      <c r="H79" s="39" t="s">
        <v>701</v>
      </c>
      <c r="I79" s="1287" t="s">
        <v>728</v>
      </c>
      <c r="J79" s="1288"/>
      <c r="K79" s="33"/>
      <c r="L79" s="13"/>
      <c r="M79" s="52" t="s">
        <v>52</v>
      </c>
      <c r="N79" s="46" t="s">
        <v>1351</v>
      </c>
    </row>
    <row r="80" spans="2:14" s="14" customFormat="1" ht="50">
      <c r="B80" s="15"/>
      <c r="C80" s="22" t="s">
        <v>53</v>
      </c>
      <c r="D80" s="11" t="s">
        <v>729</v>
      </c>
      <c r="E80" s="46" t="s">
        <v>1351</v>
      </c>
      <c r="F80" s="1287" t="s">
        <v>893</v>
      </c>
      <c r="G80" s="1288"/>
      <c r="H80" s="39" t="s">
        <v>894</v>
      </c>
      <c r="I80" s="1287" t="s">
        <v>895</v>
      </c>
      <c r="J80" s="1288"/>
      <c r="K80" s="33"/>
      <c r="L80" s="13"/>
      <c r="M80" s="52" t="s">
        <v>53</v>
      </c>
      <c r="N80" s="46" t="s">
        <v>1351</v>
      </c>
    </row>
    <row r="81" spans="2:14" s="14" customFormat="1" ht="62.5">
      <c r="B81" s="15"/>
      <c r="C81" s="22" t="s">
        <v>54</v>
      </c>
      <c r="D81" s="11" t="s">
        <v>984</v>
      </c>
      <c r="E81" s="46" t="s">
        <v>1351</v>
      </c>
      <c r="F81" s="1287" t="s">
        <v>731</v>
      </c>
      <c r="G81" s="1288"/>
      <c r="H81" s="39" t="s">
        <v>732</v>
      </c>
      <c r="I81" s="1287" t="s">
        <v>733</v>
      </c>
      <c r="J81" s="1288"/>
      <c r="K81" s="33"/>
      <c r="L81" s="13"/>
      <c r="M81" s="52" t="s">
        <v>54</v>
      </c>
      <c r="N81" s="46" t="s">
        <v>1351</v>
      </c>
    </row>
    <row r="82" spans="2:14" s="14" customFormat="1" ht="62.5">
      <c r="B82" s="15"/>
      <c r="C82" s="22" t="s">
        <v>55</v>
      </c>
      <c r="D82" s="11" t="s">
        <v>734</v>
      </c>
      <c r="E82" s="46" t="s">
        <v>1351</v>
      </c>
      <c r="F82" s="1287" t="s">
        <v>735</v>
      </c>
      <c r="G82" s="1289"/>
      <c r="H82" s="1287" t="s">
        <v>736</v>
      </c>
      <c r="I82" s="1290"/>
      <c r="J82" s="1288"/>
      <c r="K82" s="33"/>
      <c r="L82" s="13"/>
      <c r="M82" s="52" t="s">
        <v>55</v>
      </c>
      <c r="N82" s="46" t="s">
        <v>1351</v>
      </c>
    </row>
    <row r="83" spans="2:14" s="14" customFormat="1" ht="37.5">
      <c r="B83" s="15"/>
      <c r="C83" s="22" t="s">
        <v>737</v>
      </c>
      <c r="D83" s="11" t="s">
        <v>896</v>
      </c>
      <c r="E83" s="47" t="s">
        <v>1354</v>
      </c>
      <c r="F83" s="1287" t="s">
        <v>738</v>
      </c>
      <c r="G83" s="1288"/>
      <c r="H83" s="39" t="s">
        <v>564</v>
      </c>
      <c r="I83" s="39" t="s">
        <v>564</v>
      </c>
      <c r="J83" s="39" t="s">
        <v>564</v>
      </c>
      <c r="K83" s="39"/>
      <c r="L83" s="13"/>
      <c r="M83" s="52" t="s">
        <v>98</v>
      </c>
      <c r="N83" s="47" t="s">
        <v>1354</v>
      </c>
    </row>
    <row r="84" spans="2:14" s="14" customFormat="1" ht="26">
      <c r="B84" s="15"/>
      <c r="C84" s="22" t="s">
        <v>739</v>
      </c>
      <c r="D84" s="11" t="s">
        <v>897</v>
      </c>
      <c r="E84" s="47" t="s">
        <v>1354</v>
      </c>
      <c r="F84" s="1287" t="s">
        <v>738</v>
      </c>
      <c r="G84" s="1288"/>
      <c r="H84" s="39" t="s">
        <v>564</v>
      </c>
      <c r="I84" s="39" t="s">
        <v>564</v>
      </c>
      <c r="J84" s="39" t="s">
        <v>564</v>
      </c>
      <c r="K84" s="39"/>
      <c r="L84" s="13"/>
      <c r="M84" s="52" t="s">
        <v>56</v>
      </c>
      <c r="N84" s="47" t="s">
        <v>1354</v>
      </c>
    </row>
    <row r="85" spans="2:14" s="14" customFormat="1" ht="50">
      <c r="B85" s="15"/>
      <c r="C85" s="22" t="s">
        <v>57</v>
      </c>
      <c r="D85" s="11" t="s">
        <v>898</v>
      </c>
      <c r="E85" s="46" t="s">
        <v>1351</v>
      </c>
      <c r="F85" s="1287" t="s">
        <v>741</v>
      </c>
      <c r="G85" s="1288"/>
      <c r="H85" s="1287" t="s">
        <v>742</v>
      </c>
      <c r="I85" s="1290"/>
      <c r="J85" s="1288"/>
      <c r="K85" s="33"/>
      <c r="L85" s="13"/>
      <c r="M85" s="52" t="s">
        <v>57</v>
      </c>
      <c r="N85" s="46" t="s">
        <v>1351</v>
      </c>
    </row>
    <row r="86" spans="2:14" s="14" customFormat="1" ht="50">
      <c r="B86" s="15"/>
      <c r="C86" s="22" t="s">
        <v>58</v>
      </c>
      <c r="D86" s="11" t="s">
        <v>743</v>
      </c>
      <c r="E86" s="46" t="s">
        <v>1351</v>
      </c>
      <c r="F86" s="1287" t="s">
        <v>744</v>
      </c>
      <c r="G86" s="1289"/>
      <c r="H86" s="1287" t="s">
        <v>745</v>
      </c>
      <c r="I86" s="1290"/>
      <c r="J86" s="1288"/>
      <c r="K86" s="33"/>
      <c r="L86" s="13"/>
      <c r="M86" s="52" t="s">
        <v>58</v>
      </c>
      <c r="N86" s="46" t="s">
        <v>1351</v>
      </c>
    </row>
    <row r="87" spans="2:14" s="14" customFormat="1" ht="87.5">
      <c r="B87" s="15"/>
      <c r="C87" s="22" t="s">
        <v>59</v>
      </c>
      <c r="D87" s="11" t="s">
        <v>899</v>
      </c>
      <c r="E87" s="46" t="s">
        <v>1351</v>
      </c>
      <c r="F87" s="32" t="s">
        <v>900</v>
      </c>
      <c r="G87" s="32" t="s">
        <v>901</v>
      </c>
      <c r="H87" s="32" t="s">
        <v>902</v>
      </c>
      <c r="I87" s="1287" t="s">
        <v>903</v>
      </c>
      <c r="J87" s="1288"/>
      <c r="K87" s="33"/>
      <c r="L87" s="13"/>
      <c r="M87" s="52" t="s">
        <v>59</v>
      </c>
      <c r="N87" s="46" t="s">
        <v>1351</v>
      </c>
    </row>
    <row r="88" spans="2:14" s="14" customFormat="1" ht="62.5">
      <c r="B88" s="15"/>
      <c r="C88" s="22" t="s">
        <v>60</v>
      </c>
      <c r="D88" s="11" t="s">
        <v>746</v>
      </c>
      <c r="E88" s="46" t="s">
        <v>1351</v>
      </c>
      <c r="F88" s="1287" t="s">
        <v>747</v>
      </c>
      <c r="G88" s="1289"/>
      <c r="H88" s="32" t="s">
        <v>748</v>
      </c>
      <c r="I88" s="1287" t="s">
        <v>749</v>
      </c>
      <c r="J88" s="1288"/>
      <c r="K88" s="33"/>
      <c r="L88" s="13"/>
      <c r="M88" s="52" t="s">
        <v>60</v>
      </c>
      <c r="N88" s="46" t="s">
        <v>1351</v>
      </c>
    </row>
    <row r="89" spans="2:14" s="14" customFormat="1" ht="62.5">
      <c r="B89" s="15"/>
      <c r="C89" s="22" t="s">
        <v>61</v>
      </c>
      <c r="D89" s="11" t="s">
        <v>987</v>
      </c>
      <c r="E89" s="46" t="s">
        <v>1351</v>
      </c>
      <c r="F89" s="1287" t="s">
        <v>750</v>
      </c>
      <c r="G89" s="1288"/>
      <c r="H89" s="32" t="s">
        <v>904</v>
      </c>
      <c r="I89" s="1287" t="s">
        <v>751</v>
      </c>
      <c r="J89" s="1288"/>
      <c r="K89" s="33"/>
      <c r="L89" s="13"/>
      <c r="M89" s="52" t="s">
        <v>61</v>
      </c>
      <c r="N89" s="46" t="s">
        <v>1351</v>
      </c>
    </row>
    <row r="90" spans="2:14" s="14" customFormat="1" ht="50">
      <c r="B90" s="15"/>
      <c r="C90" s="22" t="s">
        <v>62</v>
      </c>
      <c r="D90" s="11" t="s">
        <v>752</v>
      </c>
      <c r="E90" s="46" t="s">
        <v>1351</v>
      </c>
      <c r="F90" s="39" t="s">
        <v>905</v>
      </c>
      <c r="G90" s="39" t="s">
        <v>753</v>
      </c>
      <c r="H90" s="1287" t="s">
        <v>754</v>
      </c>
      <c r="I90" s="1290"/>
      <c r="J90" s="1288"/>
      <c r="K90" s="33"/>
      <c r="L90" s="13"/>
      <c r="M90" s="52" t="s">
        <v>62</v>
      </c>
      <c r="N90" s="46" t="s">
        <v>1351</v>
      </c>
    </row>
    <row r="91" spans="2:14" s="14" customFormat="1" ht="50">
      <c r="B91" s="15"/>
      <c r="C91" s="22" t="s">
        <v>63</v>
      </c>
      <c r="D91" s="11" t="s">
        <v>988</v>
      </c>
      <c r="E91" s="46" t="s">
        <v>1351</v>
      </c>
      <c r="F91" s="39" t="s">
        <v>907</v>
      </c>
      <c r="G91" s="39" t="s">
        <v>909</v>
      </c>
      <c r="H91" s="1287" t="s">
        <v>910</v>
      </c>
      <c r="I91" s="1290"/>
      <c r="J91" s="1288"/>
      <c r="K91" s="33"/>
      <c r="L91" s="13"/>
      <c r="M91" s="52" t="s">
        <v>63</v>
      </c>
      <c r="N91" s="46" t="s">
        <v>1351</v>
      </c>
    </row>
    <row r="92" spans="2:14" s="14" customFormat="1" ht="62.5">
      <c r="B92" s="21" t="s">
        <v>715</v>
      </c>
      <c r="C92" s="22" t="s">
        <v>64</v>
      </c>
      <c r="D92" s="11" t="s">
        <v>911</v>
      </c>
      <c r="E92" s="46" t="s">
        <v>1351</v>
      </c>
      <c r="F92" s="39" t="s">
        <v>755</v>
      </c>
      <c r="G92" s="39" t="s">
        <v>756</v>
      </c>
      <c r="H92" s="39" t="s">
        <v>757</v>
      </c>
      <c r="I92" s="1287" t="s">
        <v>758</v>
      </c>
      <c r="J92" s="1289"/>
      <c r="K92" s="35"/>
      <c r="L92" s="13"/>
      <c r="M92" s="52" t="s">
        <v>64</v>
      </c>
      <c r="N92" s="46" t="s">
        <v>1351</v>
      </c>
    </row>
    <row r="93" spans="2:14" s="14" customFormat="1" ht="50">
      <c r="B93" s="21" t="s">
        <v>759</v>
      </c>
      <c r="C93" s="22" t="s">
        <v>760</v>
      </c>
      <c r="D93" s="11" t="s">
        <v>761</v>
      </c>
      <c r="E93" s="46" t="s">
        <v>1352</v>
      </c>
      <c r="F93" s="39" t="s">
        <v>762</v>
      </c>
      <c r="G93" s="39" t="s">
        <v>763</v>
      </c>
      <c r="H93" s="6" t="s">
        <v>564</v>
      </c>
      <c r="I93" s="6" t="s">
        <v>564</v>
      </c>
      <c r="J93" s="6" t="s">
        <v>564</v>
      </c>
      <c r="K93" s="6"/>
      <c r="L93" s="13"/>
      <c r="M93" s="52" t="s">
        <v>90</v>
      </c>
      <c r="N93" s="46" t="s">
        <v>1352</v>
      </c>
    </row>
    <row r="94" spans="2:14" s="14" customFormat="1" ht="62.5">
      <c r="B94" s="15"/>
      <c r="C94" s="22" t="s">
        <v>65</v>
      </c>
      <c r="D94" s="11" t="s">
        <v>764</v>
      </c>
      <c r="E94" s="46" t="s">
        <v>1351</v>
      </c>
      <c r="F94" s="39" t="s">
        <v>765</v>
      </c>
      <c r="G94" s="39" t="s">
        <v>912</v>
      </c>
      <c r="H94" s="1287" t="s">
        <v>594</v>
      </c>
      <c r="I94" s="1297"/>
      <c r="J94" s="1289"/>
      <c r="K94" s="35"/>
      <c r="L94" s="13"/>
      <c r="M94" s="52" t="s">
        <v>65</v>
      </c>
      <c r="N94" s="46" t="s">
        <v>1351</v>
      </c>
    </row>
    <row r="95" spans="2:14" s="14" customFormat="1" ht="50">
      <c r="B95" s="15"/>
      <c r="C95" s="22" t="s">
        <v>766</v>
      </c>
      <c r="D95" s="11" t="s">
        <v>767</v>
      </c>
      <c r="E95" s="47"/>
      <c r="F95" s="6" t="s">
        <v>564</v>
      </c>
      <c r="G95" s="6" t="s">
        <v>564</v>
      </c>
      <c r="H95" s="6" t="s">
        <v>564</v>
      </c>
      <c r="I95" s="6" t="s">
        <v>564</v>
      </c>
      <c r="J95" s="6" t="s">
        <v>564</v>
      </c>
      <c r="K95" s="35"/>
      <c r="L95" s="13"/>
      <c r="M95" s="52" t="s">
        <v>91</v>
      </c>
      <c r="N95" s="47"/>
    </row>
    <row r="96" spans="2:14" s="14" customFormat="1" ht="50">
      <c r="B96" s="15"/>
      <c r="C96" s="22" t="s">
        <v>768</v>
      </c>
      <c r="D96" s="11" t="s">
        <v>769</v>
      </c>
      <c r="E96" s="47"/>
      <c r="F96" s="6" t="s">
        <v>564</v>
      </c>
      <c r="G96" s="6" t="s">
        <v>564</v>
      </c>
      <c r="H96" s="6" t="s">
        <v>564</v>
      </c>
      <c r="I96" s="6" t="s">
        <v>564</v>
      </c>
      <c r="J96" s="6" t="s">
        <v>564</v>
      </c>
      <c r="K96" s="35"/>
      <c r="L96" s="13"/>
      <c r="M96" s="52" t="s">
        <v>97</v>
      </c>
      <c r="N96" s="47"/>
    </row>
    <row r="97" spans="2:14" s="14" customFormat="1" ht="37.5">
      <c r="B97" s="21" t="s">
        <v>770</v>
      </c>
      <c r="C97" s="22" t="s">
        <v>771</v>
      </c>
      <c r="D97" s="11" t="s">
        <v>772</v>
      </c>
      <c r="E97" s="46" t="s">
        <v>1351</v>
      </c>
      <c r="F97" s="39" t="s">
        <v>773</v>
      </c>
      <c r="G97" s="39" t="s">
        <v>774</v>
      </c>
      <c r="H97" s="39" t="s">
        <v>775</v>
      </c>
      <c r="I97" s="1287" t="s">
        <v>758</v>
      </c>
      <c r="J97" s="1289"/>
      <c r="K97" s="35"/>
      <c r="L97" s="13"/>
      <c r="M97" s="52" t="s">
        <v>92</v>
      </c>
      <c r="N97" s="46" t="s">
        <v>1351</v>
      </c>
    </row>
    <row r="98" spans="2:14" s="14" customFormat="1" ht="80.25" customHeight="1">
      <c r="B98" s="18"/>
      <c r="C98" s="22" t="s">
        <v>66</v>
      </c>
      <c r="D98" s="11" t="s">
        <v>776</v>
      </c>
      <c r="E98" s="47" t="s">
        <v>1352</v>
      </c>
      <c r="F98" s="6" t="s">
        <v>564</v>
      </c>
      <c r="G98" s="6" t="s">
        <v>564</v>
      </c>
      <c r="H98" s="6" t="s">
        <v>564</v>
      </c>
      <c r="I98" s="6" t="s">
        <v>564</v>
      </c>
      <c r="J98" s="6" t="s">
        <v>564</v>
      </c>
      <c r="K98" s="35"/>
      <c r="L98" s="13"/>
      <c r="M98" s="52" t="s">
        <v>66</v>
      </c>
      <c r="N98" s="47" t="s">
        <v>1352</v>
      </c>
    </row>
    <row r="99" spans="2:14" s="14" customFormat="1" ht="75">
      <c r="B99" s="18"/>
      <c r="C99" s="22" t="s">
        <v>777</v>
      </c>
      <c r="D99" s="11" t="s">
        <v>943</v>
      </c>
      <c r="E99" s="46" t="s">
        <v>1351</v>
      </c>
      <c r="F99" s="39" t="s">
        <v>779</v>
      </c>
      <c r="G99" s="39" t="s">
        <v>780</v>
      </c>
      <c r="H99" s="1287" t="s">
        <v>781</v>
      </c>
      <c r="I99" s="1290"/>
      <c r="J99" s="1288"/>
      <c r="K99" s="33"/>
      <c r="L99" s="13"/>
      <c r="M99" s="53" t="s">
        <v>67</v>
      </c>
      <c r="N99" s="46" t="s">
        <v>1351</v>
      </c>
    </row>
    <row r="100" spans="2:14" s="14" customFormat="1" ht="62.5">
      <c r="B100" s="15"/>
      <c r="C100" s="22" t="s">
        <v>782</v>
      </c>
      <c r="D100" s="11" t="s">
        <v>783</v>
      </c>
      <c r="E100" s="46" t="s">
        <v>1351</v>
      </c>
      <c r="F100" s="1287" t="s">
        <v>738</v>
      </c>
      <c r="G100" s="1288"/>
      <c r="H100" s="1287" t="s">
        <v>594</v>
      </c>
      <c r="I100" s="1297"/>
      <c r="J100" s="1289"/>
      <c r="K100" s="35"/>
      <c r="L100" s="13"/>
      <c r="M100" s="52" t="s">
        <v>94</v>
      </c>
      <c r="N100" s="46" t="s">
        <v>1351</v>
      </c>
    </row>
    <row r="101" spans="2:14" s="14" customFormat="1" ht="50">
      <c r="B101" s="15"/>
      <c r="C101" s="22" t="s">
        <v>68</v>
      </c>
      <c r="D101" s="11" t="s">
        <v>784</v>
      </c>
      <c r="E101" s="46" t="s">
        <v>1351</v>
      </c>
      <c r="F101" s="32" t="s">
        <v>913</v>
      </c>
      <c r="G101" s="32" t="s">
        <v>738</v>
      </c>
      <c r="H101" s="1287" t="s">
        <v>594</v>
      </c>
      <c r="I101" s="1297"/>
      <c r="J101" s="1289"/>
      <c r="K101" s="35"/>
      <c r="L101" s="13"/>
      <c r="M101" s="52" t="s">
        <v>68</v>
      </c>
      <c r="N101" s="46" t="s">
        <v>1351</v>
      </c>
    </row>
    <row r="102" spans="2:14" s="14" customFormat="1" ht="87.5">
      <c r="B102" s="21" t="s">
        <v>786</v>
      </c>
      <c r="C102" s="22" t="s">
        <v>787</v>
      </c>
      <c r="D102" s="11" t="s">
        <v>788</v>
      </c>
      <c r="E102" s="46" t="s">
        <v>1351</v>
      </c>
      <c r="F102" s="1287" t="s">
        <v>545</v>
      </c>
      <c r="G102" s="1289"/>
      <c r="H102" s="32" t="s">
        <v>789</v>
      </c>
      <c r="I102" s="1287" t="s">
        <v>790</v>
      </c>
      <c r="J102" s="1288"/>
      <c r="K102" s="33"/>
      <c r="L102" s="13"/>
      <c r="M102" s="52" t="s">
        <v>69</v>
      </c>
      <c r="N102" s="46" t="s">
        <v>1351</v>
      </c>
    </row>
    <row r="103" spans="2:14" s="14" customFormat="1" ht="62.5">
      <c r="B103" s="15"/>
      <c r="C103" s="10" t="s">
        <v>70</v>
      </c>
      <c r="D103" s="11" t="s">
        <v>914</v>
      </c>
      <c r="E103" s="46" t="s">
        <v>1351</v>
      </c>
      <c r="F103" s="1287" t="s">
        <v>545</v>
      </c>
      <c r="G103" s="1289"/>
      <c r="H103" s="32" t="s">
        <v>791</v>
      </c>
      <c r="I103" s="1287" t="s">
        <v>792</v>
      </c>
      <c r="J103" s="1288"/>
      <c r="K103" s="33"/>
      <c r="L103" s="13"/>
      <c r="M103" s="48" t="s">
        <v>70</v>
      </c>
      <c r="N103" s="46" t="s">
        <v>1351</v>
      </c>
    </row>
    <row r="104" spans="2:14" s="14" customFormat="1" ht="100">
      <c r="B104" s="15"/>
      <c r="C104" s="10" t="s">
        <v>71</v>
      </c>
      <c r="D104" s="11" t="s">
        <v>793</v>
      </c>
      <c r="E104" s="46" t="s">
        <v>1351</v>
      </c>
      <c r="F104" s="1287" t="s">
        <v>545</v>
      </c>
      <c r="G104" s="1289"/>
      <c r="H104" s="32" t="s">
        <v>794</v>
      </c>
      <c r="I104" s="1287" t="s">
        <v>795</v>
      </c>
      <c r="J104" s="1288"/>
      <c r="K104" s="33"/>
      <c r="L104" s="13"/>
      <c r="M104" s="48" t="s">
        <v>71</v>
      </c>
      <c r="N104" s="46" t="s">
        <v>1351</v>
      </c>
    </row>
    <row r="105" spans="2:14" s="14" customFormat="1" ht="37.5">
      <c r="B105" s="21" t="s">
        <v>796</v>
      </c>
      <c r="C105" s="22" t="s">
        <v>797</v>
      </c>
      <c r="D105" s="11" t="s">
        <v>798</v>
      </c>
      <c r="E105" s="46" t="s">
        <v>1351</v>
      </c>
      <c r="F105" s="1287" t="s">
        <v>738</v>
      </c>
      <c r="G105" s="1289"/>
      <c r="H105" s="1287" t="s">
        <v>594</v>
      </c>
      <c r="I105" s="1290"/>
      <c r="J105" s="1288"/>
      <c r="K105" s="33"/>
      <c r="L105" s="13"/>
      <c r="M105" s="52" t="s">
        <v>72</v>
      </c>
      <c r="N105" s="46" t="s">
        <v>1351</v>
      </c>
    </row>
    <row r="106" spans="2:14" s="14" customFormat="1" ht="50">
      <c r="B106" s="15"/>
      <c r="C106" s="22" t="s">
        <v>73</v>
      </c>
      <c r="D106" s="11" t="s">
        <v>992</v>
      </c>
      <c r="E106" s="46" t="s">
        <v>1351</v>
      </c>
      <c r="F106" s="1287" t="s">
        <v>738</v>
      </c>
      <c r="G106" s="1289"/>
      <c r="H106" s="1287" t="s">
        <v>594</v>
      </c>
      <c r="I106" s="1290"/>
      <c r="J106" s="1288"/>
      <c r="K106" s="33"/>
      <c r="L106" s="13"/>
      <c r="M106" s="52" t="s">
        <v>73</v>
      </c>
      <c r="N106" s="46" t="s">
        <v>1351</v>
      </c>
    </row>
    <row r="107" spans="2:14" ht="50">
      <c r="B107" s="21" t="s">
        <v>799</v>
      </c>
      <c r="C107" s="22" t="s">
        <v>800</v>
      </c>
      <c r="D107" s="11" t="s">
        <v>915</v>
      </c>
      <c r="E107" s="46" t="s">
        <v>1351</v>
      </c>
      <c r="F107" s="39" t="s">
        <v>801</v>
      </c>
      <c r="G107" s="39" t="s">
        <v>802</v>
      </c>
      <c r="H107" s="39" t="s">
        <v>803</v>
      </c>
      <c r="I107" s="39" t="s">
        <v>804</v>
      </c>
      <c r="J107" s="39" t="s">
        <v>805</v>
      </c>
      <c r="K107" s="39"/>
      <c r="L107" s="13"/>
      <c r="M107" s="52" t="s">
        <v>95</v>
      </c>
      <c r="N107" s="46" t="s">
        <v>1351</v>
      </c>
    </row>
    <row r="108" spans="2:14" ht="50">
      <c r="B108" s="17"/>
      <c r="C108" s="22" t="s">
        <v>75</v>
      </c>
      <c r="D108" s="11" t="s">
        <v>76</v>
      </c>
      <c r="E108" s="46" t="s">
        <v>1351</v>
      </c>
      <c r="F108" s="39" t="s">
        <v>806</v>
      </c>
      <c r="G108" s="39" t="s">
        <v>807</v>
      </c>
      <c r="H108" s="39" t="s">
        <v>808</v>
      </c>
      <c r="I108" s="39" t="s">
        <v>809</v>
      </c>
      <c r="J108" s="39" t="s">
        <v>810</v>
      </c>
      <c r="K108" s="39"/>
      <c r="L108" s="13"/>
      <c r="M108" s="52" t="s">
        <v>75</v>
      </c>
      <c r="N108" s="46" t="s">
        <v>1351</v>
      </c>
    </row>
    <row r="109" spans="2:14">
      <c r="M109" s="14"/>
      <c r="N109" s="14"/>
    </row>
    <row r="110" spans="2:14">
      <c r="M110" s="14"/>
      <c r="N110" s="14"/>
    </row>
    <row r="111" spans="2:14">
      <c r="M111" s="14"/>
      <c r="N111" s="14"/>
    </row>
  </sheetData>
  <mergeCells count="136">
    <mergeCell ref="B1:D3"/>
    <mergeCell ref="F33:G33"/>
    <mergeCell ref="F34:G34"/>
    <mergeCell ref="F35:G35"/>
    <mergeCell ref="F36:G36"/>
    <mergeCell ref="H34:J34"/>
    <mergeCell ref="I39:J39"/>
    <mergeCell ref="F12:G12"/>
    <mergeCell ref="I12:J12"/>
    <mergeCell ref="H13:I13"/>
    <mergeCell ref="F16:J16"/>
    <mergeCell ref="F17:G17"/>
    <mergeCell ref="I17:J17"/>
    <mergeCell ref="H18:J18"/>
    <mergeCell ref="F19:G19"/>
    <mergeCell ref="I19:J19"/>
    <mergeCell ref="F14:G14"/>
    <mergeCell ref="B4:C4"/>
    <mergeCell ref="B5:C5"/>
    <mergeCell ref="B6:C6"/>
    <mergeCell ref="E6:G6"/>
    <mergeCell ref="E7:G7"/>
    <mergeCell ref="H40:J40"/>
    <mergeCell ref="H42:J42"/>
    <mergeCell ref="I44:J44"/>
    <mergeCell ref="H45:J45"/>
    <mergeCell ref="F46:G46"/>
    <mergeCell ref="I46:J46"/>
    <mergeCell ref="F43:G43"/>
    <mergeCell ref="F44:G44"/>
    <mergeCell ref="F37:G37"/>
    <mergeCell ref="F38:G38"/>
    <mergeCell ref="F39:G39"/>
    <mergeCell ref="F40:G40"/>
    <mergeCell ref="H105:J105"/>
    <mergeCell ref="F106:G106"/>
    <mergeCell ref="F105:G105"/>
    <mergeCell ref="H106:J106"/>
    <mergeCell ref="F104:G104"/>
    <mergeCell ref="I92:J92"/>
    <mergeCell ref="H94:J94"/>
    <mergeCell ref="H91:J91"/>
    <mergeCell ref="I97:J97"/>
    <mergeCell ref="F100:G100"/>
    <mergeCell ref="H100:J100"/>
    <mergeCell ref="H101:J101"/>
    <mergeCell ref="F102:G102"/>
    <mergeCell ref="I102:J102"/>
    <mergeCell ref="F103:G103"/>
    <mergeCell ref="I103:J103"/>
    <mergeCell ref="I104:J104"/>
    <mergeCell ref="H99:J99"/>
    <mergeCell ref="H90:J90"/>
    <mergeCell ref="F84:G84"/>
    <mergeCell ref="F85:G85"/>
    <mergeCell ref="F86:G86"/>
    <mergeCell ref="H86:J86"/>
    <mergeCell ref="H85:J85"/>
    <mergeCell ref="I87:J87"/>
    <mergeCell ref="I88:J88"/>
    <mergeCell ref="I89:J89"/>
    <mergeCell ref="F89:G89"/>
    <mergeCell ref="I81:J81"/>
    <mergeCell ref="F82:G82"/>
    <mergeCell ref="H82:J82"/>
    <mergeCell ref="F88:G88"/>
    <mergeCell ref="F83:G83"/>
    <mergeCell ref="F77:G77"/>
    <mergeCell ref="H77:J77"/>
    <mergeCell ref="F81:G81"/>
    <mergeCell ref="F74:G74"/>
    <mergeCell ref="I74:J74"/>
    <mergeCell ref="F75:G75"/>
    <mergeCell ref="F71:G71"/>
    <mergeCell ref="F72:G72"/>
    <mergeCell ref="F73:G73"/>
    <mergeCell ref="F64:G64"/>
    <mergeCell ref="F66:G66"/>
    <mergeCell ref="I72:J72"/>
    <mergeCell ref="H73:J73"/>
    <mergeCell ref="I79:J79"/>
    <mergeCell ref="F80:G80"/>
    <mergeCell ref="I80:J80"/>
    <mergeCell ref="I67:J67"/>
    <mergeCell ref="F68:G68"/>
    <mergeCell ref="F69:G69"/>
    <mergeCell ref="I69:J69"/>
    <mergeCell ref="H64:J64"/>
    <mergeCell ref="F65:G65"/>
    <mergeCell ref="I65:J65"/>
    <mergeCell ref="F67:G67"/>
    <mergeCell ref="I70:J70"/>
    <mergeCell ref="F70:G70"/>
    <mergeCell ref="F54:G54"/>
    <mergeCell ref="F56:G56"/>
    <mergeCell ref="F57:G57"/>
    <mergeCell ref="F59:G59"/>
    <mergeCell ref="H59:I59"/>
    <mergeCell ref="I63:J63"/>
    <mergeCell ref="F51:G51"/>
    <mergeCell ref="F52:G52"/>
    <mergeCell ref="F53:G53"/>
    <mergeCell ref="F58:G58"/>
    <mergeCell ref="F60:G60"/>
    <mergeCell ref="F62:G62"/>
    <mergeCell ref="F47:G47"/>
    <mergeCell ref="F48:G48"/>
    <mergeCell ref="H49:J49"/>
    <mergeCell ref="F50:G50"/>
    <mergeCell ref="I47:J47"/>
    <mergeCell ref="H48:J48"/>
    <mergeCell ref="F49:G49"/>
    <mergeCell ref="H50:J50"/>
    <mergeCell ref="H51:J51"/>
    <mergeCell ref="L1:N1"/>
    <mergeCell ref="L2:N2"/>
    <mergeCell ref="F29:G29"/>
    <mergeCell ref="F31:G31"/>
    <mergeCell ref="I31:J31"/>
    <mergeCell ref="F32:G32"/>
    <mergeCell ref="F22:G22"/>
    <mergeCell ref="I22:J22"/>
    <mergeCell ref="H23:J23"/>
    <mergeCell ref="F25:G25"/>
    <mergeCell ref="H25:J25"/>
    <mergeCell ref="F27:G27"/>
    <mergeCell ref="I27:J27"/>
    <mergeCell ref="F28:G28"/>
    <mergeCell ref="I29:J29"/>
    <mergeCell ref="I26:J26"/>
    <mergeCell ref="F30:G30"/>
    <mergeCell ref="F9:G9"/>
    <mergeCell ref="I9:J9"/>
    <mergeCell ref="F10:G10"/>
    <mergeCell ref="F11:G11"/>
    <mergeCell ref="I11:J11"/>
  </mergeCells>
  <phoneticPr fontId="43"/>
  <printOptions horizontalCentered="1"/>
  <pageMargins left="0.31496062992125984" right="0.31496062992125984" top="0.55118110236220474" bottom="0.35433070866141736" header="0.31496062992125984" footer="0.31496062992125984"/>
  <pageSetup paperSize="8" scale="43" fitToHeight="10" orientation="portrait" r:id="rId1"/>
  <rowBreaks count="1" manualBreakCount="1">
    <brk id="7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40" zoomScaleNormal="40" workbookViewId="0">
      <selection activeCell="Q8" sqref="Q8"/>
    </sheetView>
  </sheetViews>
  <sheetFormatPr defaultColWidth="9" defaultRowHeight="14"/>
  <cols>
    <col min="1" max="1" width="5.6328125" style="41" customWidth="1"/>
    <col min="2" max="2" width="9" style="62" bestFit="1" customWidth="1"/>
    <col min="3" max="3" width="7" style="63" customWidth="1"/>
    <col min="4" max="4" width="50.36328125" style="41" customWidth="1"/>
    <col min="5" max="5" width="10.08984375" style="41" bestFit="1" customWidth="1"/>
    <col min="6" max="6" width="28.90625" style="41" bestFit="1" customWidth="1"/>
    <col min="7" max="7" width="26.453125" style="41" bestFit="1" customWidth="1"/>
    <col min="8" max="9" width="29.90625" style="41" bestFit="1" customWidth="1"/>
    <col min="10" max="10" width="24.6328125" style="41" bestFit="1" customWidth="1"/>
    <col min="11" max="11" width="24.6328125" style="41" customWidth="1"/>
    <col min="12" max="12" width="18.1796875" style="62" customWidth="1"/>
    <col min="13" max="16384" width="9" style="41"/>
  </cols>
  <sheetData>
    <row r="1" spans="1:12" ht="16.5" customHeight="1">
      <c r="B1" s="1298" t="s">
        <v>1239</v>
      </c>
      <c r="C1" s="1299"/>
      <c r="D1" s="1300"/>
      <c r="K1" s="1318"/>
      <c r="L1" s="1319"/>
    </row>
    <row r="2" spans="1:12" ht="16.5" customHeight="1">
      <c r="B2" s="1301"/>
      <c r="C2" s="1302"/>
      <c r="D2" s="1303"/>
      <c r="K2" s="1320"/>
      <c r="L2" s="1321"/>
    </row>
    <row r="3" spans="1:12" ht="16.5" customHeight="1">
      <c r="B3" s="1304"/>
      <c r="C3" s="1305"/>
      <c r="D3" s="1306"/>
      <c r="K3" s="44"/>
      <c r="L3" s="55"/>
    </row>
    <row r="4" spans="1:12">
      <c r="A4" s="2"/>
      <c r="B4" s="1310" t="s">
        <v>520</v>
      </c>
      <c r="C4" s="1310"/>
      <c r="D4" s="1"/>
      <c r="E4" s="2"/>
      <c r="F4" s="2"/>
      <c r="G4" s="2"/>
      <c r="H4" s="2"/>
      <c r="I4" s="2"/>
      <c r="J4" s="2"/>
      <c r="K4" s="2"/>
      <c r="L4" s="3"/>
    </row>
    <row r="5" spans="1:12">
      <c r="A5" s="2"/>
      <c r="B5" s="1310" t="s">
        <v>521</v>
      </c>
      <c r="C5" s="1310"/>
      <c r="D5" s="1"/>
      <c r="E5" s="2"/>
      <c r="F5" s="2"/>
      <c r="G5" s="2"/>
      <c r="H5" s="2"/>
      <c r="I5" s="2"/>
      <c r="J5" s="2"/>
      <c r="K5" s="2"/>
      <c r="L5" s="3"/>
    </row>
    <row r="6" spans="1:12">
      <c r="A6" s="2"/>
      <c r="B6" s="1310" t="s">
        <v>522</v>
      </c>
      <c r="C6" s="1310"/>
      <c r="D6" s="1"/>
      <c r="E6" s="1315" t="s">
        <v>916</v>
      </c>
      <c r="F6" s="1313"/>
      <c r="G6" s="1313"/>
      <c r="H6" s="2"/>
      <c r="I6" s="2"/>
      <c r="J6" s="2"/>
      <c r="K6" s="2"/>
      <c r="L6" s="3"/>
    </row>
    <row r="7" spans="1:12">
      <c r="A7" s="2"/>
      <c r="B7" s="3"/>
      <c r="C7" s="4"/>
      <c r="D7" s="5"/>
      <c r="E7" s="1313" t="s">
        <v>917</v>
      </c>
      <c r="F7" s="1313"/>
      <c r="G7" s="1313"/>
      <c r="H7" s="2"/>
      <c r="I7" s="2"/>
      <c r="J7" s="2"/>
      <c r="K7" s="2"/>
      <c r="L7" s="3"/>
    </row>
    <row r="8" spans="1:12">
      <c r="A8" s="8"/>
      <c r="B8" s="6" t="s">
        <v>525</v>
      </c>
      <c r="C8" s="6" t="s">
        <v>526</v>
      </c>
      <c r="D8" s="7" t="s">
        <v>527</v>
      </c>
      <c r="E8" s="39" t="s">
        <v>528</v>
      </c>
      <c r="F8" s="6" t="s">
        <v>529</v>
      </c>
      <c r="G8" s="6" t="s">
        <v>530</v>
      </c>
      <c r="H8" s="6" t="s">
        <v>531</v>
      </c>
      <c r="I8" s="6" t="s">
        <v>532</v>
      </c>
      <c r="J8" s="6" t="s">
        <v>533</v>
      </c>
      <c r="K8" s="6" t="s">
        <v>534</v>
      </c>
      <c r="L8" s="6" t="s">
        <v>535</v>
      </c>
    </row>
    <row r="9" spans="1:12" s="57" customFormat="1" ht="37.5">
      <c r="A9" s="2"/>
      <c r="B9" s="9" t="s">
        <v>536</v>
      </c>
      <c r="C9" s="10" t="s">
        <v>537</v>
      </c>
      <c r="D9" s="11" t="s">
        <v>933</v>
      </c>
      <c r="E9" s="56" t="s">
        <v>1350</v>
      </c>
      <c r="F9" s="1287" t="s">
        <v>922</v>
      </c>
      <c r="G9" s="1289"/>
      <c r="H9" s="32" t="s">
        <v>923</v>
      </c>
      <c r="I9" s="1287" t="s">
        <v>924</v>
      </c>
      <c r="J9" s="1290"/>
      <c r="K9" s="39"/>
      <c r="L9" s="37"/>
    </row>
    <row r="10" spans="1:12" ht="50">
      <c r="A10" s="14"/>
      <c r="B10" s="12" t="s">
        <v>542</v>
      </c>
      <c r="C10" s="10" t="s">
        <v>543</v>
      </c>
      <c r="D10" s="11" t="s">
        <v>934</v>
      </c>
      <c r="E10" s="56" t="s">
        <v>1351</v>
      </c>
      <c r="F10" s="1287" t="s">
        <v>545</v>
      </c>
      <c r="G10" s="1289"/>
      <c r="H10" s="32" t="s">
        <v>546</v>
      </c>
      <c r="I10" s="39" t="s">
        <v>547</v>
      </c>
      <c r="J10" s="32" t="s">
        <v>548</v>
      </c>
      <c r="K10" s="39"/>
      <c r="L10" s="13"/>
    </row>
    <row r="11" spans="1:12" s="58" customFormat="1" ht="37.5">
      <c r="A11" s="14"/>
      <c r="B11" s="15"/>
      <c r="C11" s="10" t="s">
        <v>0</v>
      </c>
      <c r="D11" s="11" t="s">
        <v>935</v>
      </c>
      <c r="E11" s="56" t="s">
        <v>1351</v>
      </c>
      <c r="F11" s="1287" t="s">
        <v>545</v>
      </c>
      <c r="G11" s="1289"/>
      <c r="H11" s="32" t="s">
        <v>948</v>
      </c>
      <c r="I11" s="1287" t="s">
        <v>925</v>
      </c>
      <c r="J11" s="1290"/>
      <c r="K11" s="39"/>
      <c r="L11" s="13"/>
    </row>
    <row r="12" spans="1:12" s="58" customFormat="1" ht="37.5">
      <c r="A12" s="14"/>
      <c r="B12" s="15"/>
      <c r="C12" s="10" t="s">
        <v>1</v>
      </c>
      <c r="D12" s="11" t="s">
        <v>936</v>
      </c>
      <c r="E12" s="56" t="s">
        <v>1352</v>
      </c>
      <c r="F12" s="1287" t="s">
        <v>553</v>
      </c>
      <c r="G12" s="1289"/>
      <c r="H12" s="39" t="s">
        <v>949</v>
      </c>
      <c r="I12" s="1287" t="s">
        <v>950</v>
      </c>
      <c r="J12" s="1290"/>
      <c r="K12" s="39"/>
      <c r="L12" s="13"/>
    </row>
    <row r="13" spans="1:12" s="58" customFormat="1" ht="50">
      <c r="A13" s="14"/>
      <c r="B13" s="15"/>
      <c r="C13" s="10" t="s">
        <v>2</v>
      </c>
      <c r="D13" s="11" t="s">
        <v>937</v>
      </c>
      <c r="E13" s="56" t="s">
        <v>1352</v>
      </c>
      <c r="F13" s="32" t="s">
        <v>944</v>
      </c>
      <c r="G13" s="32" t="s">
        <v>946</v>
      </c>
      <c r="H13" s="1287" t="s">
        <v>951</v>
      </c>
      <c r="I13" s="1288"/>
      <c r="J13" s="32" t="s">
        <v>952</v>
      </c>
      <c r="K13" s="39"/>
      <c r="L13" s="13"/>
    </row>
    <row r="14" spans="1:12" s="58" customFormat="1" ht="37.5">
      <c r="A14" s="14"/>
      <c r="B14" s="15"/>
      <c r="C14" s="10" t="s">
        <v>561</v>
      </c>
      <c r="D14" s="11" t="s">
        <v>938</v>
      </c>
      <c r="E14" s="56" t="s">
        <v>1352</v>
      </c>
      <c r="F14" s="1287" t="s">
        <v>563</v>
      </c>
      <c r="G14" s="1288"/>
      <c r="H14" s="1287" t="s">
        <v>953</v>
      </c>
      <c r="I14" s="1290"/>
      <c r="J14" s="1290"/>
      <c r="K14" s="6"/>
      <c r="L14" s="13"/>
    </row>
    <row r="15" spans="1:12" s="58" customFormat="1" ht="50">
      <c r="A15" s="14"/>
      <c r="B15" s="15"/>
      <c r="C15" s="10" t="s">
        <v>3</v>
      </c>
      <c r="D15" s="11" t="s">
        <v>939</v>
      </c>
      <c r="E15" s="56" t="s">
        <v>1352</v>
      </c>
      <c r="F15" s="32" t="s">
        <v>944</v>
      </c>
      <c r="G15" s="32" t="s">
        <v>946</v>
      </c>
      <c r="H15" s="1287" t="s">
        <v>951</v>
      </c>
      <c r="I15" s="1288"/>
      <c r="J15" s="32" t="s">
        <v>952</v>
      </c>
      <c r="K15" s="39"/>
      <c r="L15" s="13"/>
    </row>
    <row r="16" spans="1:12" s="58" customFormat="1" ht="105" customHeight="1">
      <c r="A16" s="14"/>
      <c r="B16" s="15"/>
      <c r="C16" s="10" t="s">
        <v>566</v>
      </c>
      <c r="D16" s="11" t="s">
        <v>940</v>
      </c>
      <c r="E16" s="56" t="s">
        <v>1352</v>
      </c>
      <c r="F16" s="1307" t="s">
        <v>1355</v>
      </c>
      <c r="G16" s="1308"/>
      <c r="H16" s="1308"/>
      <c r="I16" s="1308"/>
      <c r="J16" s="1308"/>
      <c r="K16" s="31"/>
      <c r="L16" s="13"/>
    </row>
    <row r="17" spans="1:12" s="58" customFormat="1" ht="54" customHeight="1">
      <c r="A17" s="14"/>
      <c r="B17" s="15"/>
      <c r="C17" s="10" t="s">
        <v>4</v>
      </c>
      <c r="D17" s="11" t="s">
        <v>1356</v>
      </c>
      <c r="E17" s="56" t="s">
        <v>1352</v>
      </c>
      <c r="F17" s="16" t="s">
        <v>570</v>
      </c>
      <c r="G17" s="29"/>
      <c r="H17" s="39" t="s">
        <v>1070</v>
      </c>
      <c r="I17" s="1287" t="s">
        <v>572</v>
      </c>
      <c r="J17" s="1290"/>
      <c r="K17" s="6"/>
      <c r="L17" s="13"/>
    </row>
    <row r="18" spans="1:12" s="58" customFormat="1" ht="62.5">
      <c r="A18" s="14"/>
      <c r="B18" s="15"/>
      <c r="C18" s="10" t="s">
        <v>573</v>
      </c>
      <c r="D18" s="11" t="s">
        <v>1357</v>
      </c>
      <c r="E18" s="56" t="s">
        <v>1352</v>
      </c>
      <c r="F18" s="39" t="s">
        <v>918</v>
      </c>
      <c r="G18" s="32" t="s">
        <v>576</v>
      </c>
      <c r="H18" s="1287" t="s">
        <v>955</v>
      </c>
      <c r="I18" s="1290"/>
      <c r="J18" s="1290"/>
      <c r="K18" s="6"/>
      <c r="L18" s="13"/>
    </row>
    <row r="19" spans="1:12" s="58" customFormat="1" ht="62.5">
      <c r="A19" s="14"/>
      <c r="B19" s="15"/>
      <c r="C19" s="10" t="s">
        <v>578</v>
      </c>
      <c r="D19" s="11" t="s">
        <v>579</v>
      </c>
      <c r="E19" s="56" t="s">
        <v>1352</v>
      </c>
      <c r="F19" s="1287" t="s">
        <v>580</v>
      </c>
      <c r="G19" s="1288"/>
      <c r="H19" s="39" t="s">
        <v>956</v>
      </c>
      <c r="I19" s="1287" t="s">
        <v>957</v>
      </c>
      <c r="J19" s="1290"/>
      <c r="K19" s="39"/>
      <c r="L19" s="13"/>
    </row>
    <row r="20" spans="1:12" s="58" customFormat="1" ht="62.5">
      <c r="A20" s="14"/>
      <c r="B20" s="15"/>
      <c r="C20" s="10" t="s">
        <v>5</v>
      </c>
      <c r="D20" s="11" t="s">
        <v>1358</v>
      </c>
      <c r="E20" s="56" t="s">
        <v>1352</v>
      </c>
      <c r="F20" s="32" t="s">
        <v>1359</v>
      </c>
      <c r="G20" s="32" t="s">
        <v>1360</v>
      </c>
      <c r="H20" s="39" t="s">
        <v>1361</v>
      </c>
      <c r="I20" s="39" t="s">
        <v>958</v>
      </c>
      <c r="J20" s="32" t="s">
        <v>587</v>
      </c>
      <c r="K20" s="39"/>
      <c r="L20" s="13"/>
    </row>
    <row r="21" spans="1:12" s="58" customFormat="1" ht="50">
      <c r="A21" s="14"/>
      <c r="B21" s="15"/>
      <c r="C21" s="10" t="s">
        <v>6</v>
      </c>
      <c r="D21" s="11" t="s">
        <v>812</v>
      </c>
      <c r="E21" s="56" t="s">
        <v>1352</v>
      </c>
      <c r="F21" s="39" t="s">
        <v>959</v>
      </c>
      <c r="G21" s="39" t="s">
        <v>960</v>
      </c>
      <c r="H21" s="39" t="s">
        <v>564</v>
      </c>
      <c r="I21" s="39" t="s">
        <v>564</v>
      </c>
      <c r="J21" s="32" t="s">
        <v>564</v>
      </c>
      <c r="K21" s="6"/>
      <c r="L21" s="13"/>
    </row>
    <row r="22" spans="1:12" s="58" customFormat="1" ht="37.5">
      <c r="A22" s="14"/>
      <c r="B22" s="15"/>
      <c r="C22" s="10" t="s">
        <v>7</v>
      </c>
      <c r="D22" s="11" t="s">
        <v>588</v>
      </c>
      <c r="E22" s="56" t="s">
        <v>1351</v>
      </c>
      <c r="F22" s="1287" t="s">
        <v>589</v>
      </c>
      <c r="G22" s="1289"/>
      <c r="H22" s="32" t="s">
        <v>590</v>
      </c>
      <c r="I22" s="1287" t="s">
        <v>591</v>
      </c>
      <c r="J22" s="1290"/>
      <c r="K22" s="39"/>
      <c r="L22" s="13"/>
    </row>
    <row r="23" spans="1:12" s="58" customFormat="1" ht="62.5">
      <c r="A23" s="14"/>
      <c r="B23" s="17"/>
      <c r="C23" s="10" t="s">
        <v>8</v>
      </c>
      <c r="D23" s="11" t="s">
        <v>9</v>
      </c>
      <c r="E23" s="56" t="s">
        <v>1351</v>
      </c>
      <c r="F23" s="32" t="s">
        <v>945</v>
      </c>
      <c r="G23" s="32" t="s">
        <v>947</v>
      </c>
      <c r="H23" s="1287" t="s">
        <v>594</v>
      </c>
      <c r="I23" s="1290"/>
      <c r="J23" s="1290"/>
      <c r="K23" s="39"/>
      <c r="L23" s="13"/>
    </row>
    <row r="24" spans="1:12" s="58" customFormat="1" ht="75">
      <c r="A24" s="14"/>
      <c r="B24" s="18" t="s">
        <v>595</v>
      </c>
      <c r="C24" s="10" t="s">
        <v>961</v>
      </c>
      <c r="D24" s="38" t="s">
        <v>1111</v>
      </c>
      <c r="E24" s="59" t="s">
        <v>1352</v>
      </c>
      <c r="F24" s="9" t="s">
        <v>962</v>
      </c>
      <c r="G24" s="9" t="s">
        <v>963</v>
      </c>
      <c r="H24" s="9" t="s">
        <v>964</v>
      </c>
      <c r="I24" s="1295" t="s">
        <v>965</v>
      </c>
      <c r="J24" s="1314"/>
      <c r="K24" s="39"/>
      <c r="L24" s="13"/>
    </row>
    <row r="25" spans="1:12" s="58" customFormat="1" ht="37.5">
      <c r="A25" s="14"/>
      <c r="B25" s="18"/>
      <c r="C25" s="10" t="s">
        <v>599</v>
      </c>
      <c r="D25" s="38" t="s">
        <v>815</v>
      </c>
      <c r="E25" s="59" t="s">
        <v>1352</v>
      </c>
      <c r="F25" s="1287" t="s">
        <v>966</v>
      </c>
      <c r="G25" s="1290"/>
      <c r="H25" s="30"/>
      <c r="I25" s="30" t="s">
        <v>967</v>
      </c>
      <c r="J25" s="30"/>
      <c r="K25" s="39"/>
      <c r="L25" s="13"/>
    </row>
    <row r="26" spans="1:12" s="58" customFormat="1" ht="50">
      <c r="A26" s="14"/>
      <c r="B26" s="18"/>
      <c r="C26" s="10" t="s">
        <v>10</v>
      </c>
      <c r="D26" s="38" t="s">
        <v>602</v>
      </c>
      <c r="E26" s="59" t="s">
        <v>1352</v>
      </c>
      <c r="F26" s="39" t="s">
        <v>603</v>
      </c>
      <c r="G26" s="39" t="s">
        <v>604</v>
      </c>
      <c r="H26" s="39" t="s">
        <v>605</v>
      </c>
      <c r="I26" s="1287" t="s">
        <v>606</v>
      </c>
      <c r="J26" s="1290"/>
      <c r="K26" s="39"/>
      <c r="L26" s="13"/>
    </row>
    <row r="27" spans="1:12" s="58" customFormat="1" ht="62.5">
      <c r="A27" s="14"/>
      <c r="B27" s="15"/>
      <c r="C27" s="10" t="s">
        <v>11</v>
      </c>
      <c r="D27" s="38" t="s">
        <v>607</v>
      </c>
      <c r="E27" s="59" t="s">
        <v>1352</v>
      </c>
      <c r="F27" s="1287" t="s">
        <v>608</v>
      </c>
      <c r="G27" s="1288"/>
      <c r="H27" s="39" t="s">
        <v>968</v>
      </c>
      <c r="I27" s="1287" t="s">
        <v>969</v>
      </c>
      <c r="J27" s="1290"/>
      <c r="K27" s="39"/>
      <c r="L27" s="13"/>
    </row>
    <row r="28" spans="1:12" s="58" customFormat="1" ht="50">
      <c r="A28" s="14"/>
      <c r="B28" s="17"/>
      <c r="C28" s="10" t="s">
        <v>12</v>
      </c>
      <c r="D28" s="11" t="s">
        <v>816</v>
      </c>
      <c r="E28" s="46" t="s">
        <v>1353</v>
      </c>
      <c r="F28" s="1291" t="s">
        <v>611</v>
      </c>
      <c r="G28" s="1292"/>
      <c r="H28" s="39" t="s">
        <v>564</v>
      </c>
      <c r="I28" s="39" t="s">
        <v>564</v>
      </c>
      <c r="J28" s="32" t="s">
        <v>564</v>
      </c>
      <c r="K28" s="39"/>
      <c r="L28" s="13"/>
    </row>
    <row r="29" spans="1:12" s="60" customFormat="1" ht="50">
      <c r="A29" s="14"/>
      <c r="B29" s="18" t="s">
        <v>612</v>
      </c>
      <c r="C29" s="19" t="s">
        <v>613</v>
      </c>
      <c r="D29" s="38" t="s">
        <v>817</v>
      </c>
      <c r="E29" s="59" t="s">
        <v>1352</v>
      </c>
      <c r="F29" s="1287" t="s">
        <v>970</v>
      </c>
      <c r="G29" s="1288"/>
      <c r="H29" s="32" t="s">
        <v>818</v>
      </c>
      <c r="I29" s="1287" t="s">
        <v>819</v>
      </c>
      <c r="J29" s="1290"/>
      <c r="K29" s="39"/>
      <c r="L29" s="13"/>
    </row>
    <row r="30" spans="1:12" s="58" customFormat="1" ht="45" customHeight="1">
      <c r="A30" s="14"/>
      <c r="B30" s="18" t="s">
        <v>612</v>
      </c>
      <c r="C30" s="19" t="s">
        <v>614</v>
      </c>
      <c r="D30" s="38" t="s">
        <v>820</v>
      </c>
      <c r="E30" s="59" t="s">
        <v>1352</v>
      </c>
      <c r="F30" s="1287" t="s">
        <v>821</v>
      </c>
      <c r="G30" s="1288"/>
      <c r="H30" s="32" t="s">
        <v>822</v>
      </c>
      <c r="I30" s="39" t="s">
        <v>823</v>
      </c>
      <c r="J30" s="32" t="s">
        <v>971</v>
      </c>
      <c r="K30" s="39"/>
      <c r="L30" s="13"/>
    </row>
    <row r="31" spans="1:12" s="58" customFormat="1" ht="54" customHeight="1">
      <c r="A31" s="14"/>
      <c r="B31" s="18"/>
      <c r="C31" s="19" t="s">
        <v>13</v>
      </c>
      <c r="D31" s="38" t="s">
        <v>824</v>
      </c>
      <c r="E31" s="59" t="s">
        <v>1352</v>
      </c>
      <c r="F31" s="1287" t="s">
        <v>825</v>
      </c>
      <c r="G31" s="1288"/>
      <c r="H31" s="39" t="s">
        <v>826</v>
      </c>
      <c r="I31" s="1287" t="s">
        <v>827</v>
      </c>
      <c r="J31" s="1290"/>
      <c r="K31" s="39"/>
      <c r="L31" s="13"/>
    </row>
    <row r="32" spans="1:12" s="58" customFormat="1" ht="50">
      <c r="A32" s="14"/>
      <c r="B32" s="18"/>
      <c r="C32" s="19" t="s">
        <v>14</v>
      </c>
      <c r="D32" s="38" t="s">
        <v>828</v>
      </c>
      <c r="E32" s="59" t="s">
        <v>1352</v>
      </c>
      <c r="F32" s="1287" t="s">
        <v>972</v>
      </c>
      <c r="G32" s="1288"/>
      <c r="H32" s="39" t="s">
        <v>973</v>
      </c>
      <c r="I32" s="39" t="s">
        <v>974</v>
      </c>
      <c r="J32" s="32" t="s">
        <v>975</v>
      </c>
      <c r="K32" s="39"/>
      <c r="L32" s="13"/>
    </row>
    <row r="33" spans="1:12" s="58" customFormat="1" ht="50">
      <c r="A33" s="14"/>
      <c r="B33" s="18"/>
      <c r="C33" s="19" t="s">
        <v>15</v>
      </c>
      <c r="D33" s="38" t="s">
        <v>831</v>
      </c>
      <c r="E33" s="59" t="s">
        <v>1352</v>
      </c>
      <c r="F33" s="1287" t="s">
        <v>980</v>
      </c>
      <c r="G33" s="1288"/>
      <c r="H33" s="39" t="s">
        <v>981</v>
      </c>
      <c r="I33" s="1287" t="s">
        <v>982</v>
      </c>
      <c r="J33" s="1290"/>
      <c r="K33" s="39"/>
      <c r="L33" s="13"/>
    </row>
    <row r="34" spans="1:12" s="58" customFormat="1" ht="50">
      <c r="A34" s="14"/>
      <c r="B34" s="18"/>
      <c r="C34" s="19" t="s">
        <v>16</v>
      </c>
      <c r="D34" s="38" t="s">
        <v>833</v>
      </c>
      <c r="E34" s="56" t="s">
        <v>1351</v>
      </c>
      <c r="F34" s="1287" t="s">
        <v>616</v>
      </c>
      <c r="G34" s="1288"/>
      <c r="H34" s="1287" t="s">
        <v>617</v>
      </c>
      <c r="I34" s="1290"/>
      <c r="J34" s="1290"/>
      <c r="K34" s="39"/>
      <c r="L34" s="13"/>
    </row>
    <row r="35" spans="1:12" s="58" customFormat="1" ht="62.5">
      <c r="A35" s="14"/>
      <c r="B35" s="18"/>
      <c r="C35" s="19" t="s">
        <v>618</v>
      </c>
      <c r="D35" s="38" t="s">
        <v>834</v>
      </c>
      <c r="E35" s="59" t="s">
        <v>1352</v>
      </c>
      <c r="F35" s="1287" t="s">
        <v>926</v>
      </c>
      <c r="G35" s="1288"/>
      <c r="H35" s="39" t="s">
        <v>564</v>
      </c>
      <c r="I35" s="39" t="s">
        <v>564</v>
      </c>
      <c r="J35" s="32" t="s">
        <v>564</v>
      </c>
      <c r="K35" s="39"/>
      <c r="L35" s="13"/>
    </row>
    <row r="36" spans="1:12" s="58" customFormat="1" ht="37.5">
      <c r="A36" s="14"/>
      <c r="B36" s="18"/>
      <c r="C36" s="19" t="s">
        <v>17</v>
      </c>
      <c r="D36" s="38" t="s">
        <v>836</v>
      </c>
      <c r="E36" s="59" t="s">
        <v>1352</v>
      </c>
      <c r="F36" s="1287" t="s">
        <v>976</v>
      </c>
      <c r="G36" s="1288"/>
      <c r="H36" s="39" t="s">
        <v>564</v>
      </c>
      <c r="I36" s="39" t="s">
        <v>564</v>
      </c>
      <c r="J36" s="32" t="s">
        <v>564</v>
      </c>
      <c r="K36" s="39"/>
      <c r="L36" s="13"/>
    </row>
    <row r="37" spans="1:12" s="58" customFormat="1" ht="25">
      <c r="A37" s="14"/>
      <c r="B37" s="18"/>
      <c r="C37" s="19" t="s">
        <v>619</v>
      </c>
      <c r="D37" s="38" t="s">
        <v>838</v>
      </c>
      <c r="E37" s="59" t="s">
        <v>1352</v>
      </c>
      <c r="F37" s="1287" t="s">
        <v>927</v>
      </c>
      <c r="G37" s="1288"/>
      <c r="H37" s="39" t="s">
        <v>564</v>
      </c>
      <c r="I37" s="39" t="s">
        <v>564</v>
      </c>
      <c r="J37" s="32" t="s">
        <v>564</v>
      </c>
      <c r="K37" s="39"/>
      <c r="L37" s="13"/>
    </row>
    <row r="38" spans="1:12" s="58" customFormat="1" ht="27" customHeight="1">
      <c r="A38" s="14"/>
      <c r="B38" s="18"/>
      <c r="C38" s="19" t="s">
        <v>19</v>
      </c>
      <c r="D38" s="38" t="s">
        <v>840</v>
      </c>
      <c r="E38" s="56" t="s">
        <v>1352</v>
      </c>
      <c r="F38" s="1287" t="s">
        <v>976</v>
      </c>
      <c r="G38" s="1288"/>
      <c r="H38" s="39" t="s">
        <v>564</v>
      </c>
      <c r="I38" s="39" t="s">
        <v>564</v>
      </c>
      <c r="J38" s="32" t="s">
        <v>564</v>
      </c>
      <c r="K38" s="39"/>
      <c r="L38" s="13"/>
    </row>
    <row r="39" spans="1:12" s="58" customFormat="1" ht="27" customHeight="1">
      <c r="A39" s="14"/>
      <c r="B39" s="18"/>
      <c r="C39" s="19" t="s">
        <v>20</v>
      </c>
      <c r="D39" s="38" t="s">
        <v>841</v>
      </c>
      <c r="E39" s="56" t="s">
        <v>1351</v>
      </c>
      <c r="F39" s="1287" t="s">
        <v>545</v>
      </c>
      <c r="G39" s="1289"/>
      <c r="H39" s="32" t="s">
        <v>620</v>
      </c>
      <c r="I39" s="1287" t="s">
        <v>621</v>
      </c>
      <c r="J39" s="1290"/>
      <c r="K39" s="39"/>
      <c r="L39" s="13"/>
    </row>
    <row r="40" spans="1:12" s="58" customFormat="1" ht="75">
      <c r="A40" s="14"/>
      <c r="B40" s="18"/>
      <c r="C40" s="19" t="s">
        <v>21</v>
      </c>
      <c r="D40" s="38" t="s">
        <v>1362</v>
      </c>
      <c r="E40" s="56" t="s">
        <v>1352</v>
      </c>
      <c r="F40" s="1287" t="s">
        <v>623</v>
      </c>
      <c r="G40" s="1289"/>
      <c r="H40" s="39" t="s">
        <v>564</v>
      </c>
      <c r="I40" s="39" t="s">
        <v>564</v>
      </c>
      <c r="J40" s="32" t="s">
        <v>564</v>
      </c>
      <c r="K40" s="39"/>
      <c r="L40" s="13"/>
    </row>
    <row r="41" spans="1:12" s="58" customFormat="1" ht="50">
      <c r="A41" s="14"/>
      <c r="B41" s="18"/>
      <c r="C41" s="19" t="s">
        <v>625</v>
      </c>
      <c r="D41" s="38" t="s">
        <v>626</v>
      </c>
      <c r="E41" s="56" t="s">
        <v>1352</v>
      </c>
      <c r="F41" s="39" t="s">
        <v>627</v>
      </c>
      <c r="G41" s="39" t="s">
        <v>1363</v>
      </c>
      <c r="H41" s="39" t="s">
        <v>564</v>
      </c>
      <c r="I41" s="39" t="s">
        <v>564</v>
      </c>
      <c r="J41" s="32" t="s">
        <v>564</v>
      </c>
      <c r="K41" s="39"/>
      <c r="L41" s="13"/>
    </row>
    <row r="42" spans="1:12" s="58" customFormat="1" ht="50">
      <c r="A42" s="14"/>
      <c r="B42" s="18"/>
      <c r="C42" s="19" t="s">
        <v>22</v>
      </c>
      <c r="D42" s="38" t="s">
        <v>629</v>
      </c>
      <c r="E42" s="56" t="s">
        <v>1352</v>
      </c>
      <c r="F42" s="39" t="s">
        <v>630</v>
      </c>
      <c r="G42" s="32" t="s">
        <v>631</v>
      </c>
      <c r="H42" s="39" t="s">
        <v>564</v>
      </c>
      <c r="I42" s="39" t="s">
        <v>564</v>
      </c>
      <c r="J42" s="32" t="s">
        <v>564</v>
      </c>
      <c r="K42" s="39"/>
      <c r="L42" s="13"/>
    </row>
    <row r="43" spans="1:12" s="58" customFormat="1" ht="62.5">
      <c r="A43" s="14"/>
      <c r="B43" s="18"/>
      <c r="C43" s="19" t="s">
        <v>23</v>
      </c>
      <c r="D43" s="38" t="s">
        <v>633</v>
      </c>
      <c r="E43" s="56" t="s">
        <v>1352</v>
      </c>
      <c r="F43" s="1287" t="s">
        <v>634</v>
      </c>
      <c r="G43" s="1289"/>
      <c r="H43" s="39" t="s">
        <v>564</v>
      </c>
      <c r="I43" s="39" t="s">
        <v>564</v>
      </c>
      <c r="J43" s="32" t="s">
        <v>564</v>
      </c>
      <c r="K43" s="39"/>
      <c r="L43" s="13"/>
    </row>
    <row r="44" spans="1:12" s="58" customFormat="1" ht="37.5">
      <c r="A44" s="14"/>
      <c r="B44" s="18"/>
      <c r="C44" s="19" t="s">
        <v>24</v>
      </c>
      <c r="D44" s="38" t="s">
        <v>847</v>
      </c>
      <c r="E44" s="56" t="s">
        <v>1352</v>
      </c>
      <c r="F44" s="1287" t="s">
        <v>928</v>
      </c>
      <c r="G44" s="1289"/>
      <c r="H44" s="39" t="s">
        <v>564</v>
      </c>
      <c r="I44" s="39" t="s">
        <v>564</v>
      </c>
      <c r="J44" s="32" t="s">
        <v>564</v>
      </c>
      <c r="K44" s="39"/>
      <c r="L44" s="13"/>
    </row>
    <row r="45" spans="1:12" s="58" customFormat="1" ht="62.5">
      <c r="A45" s="14"/>
      <c r="B45" s="18"/>
      <c r="C45" s="19" t="s">
        <v>25</v>
      </c>
      <c r="D45" s="38" t="s">
        <v>1364</v>
      </c>
      <c r="E45" s="56"/>
      <c r="F45" s="32" t="s">
        <v>564</v>
      </c>
      <c r="G45" s="32" t="s">
        <v>564</v>
      </c>
      <c r="H45" s="32" t="s">
        <v>564</v>
      </c>
      <c r="I45" s="32" t="s">
        <v>564</v>
      </c>
      <c r="J45" s="32" t="s">
        <v>564</v>
      </c>
      <c r="K45" s="39"/>
      <c r="L45" s="13"/>
    </row>
    <row r="46" spans="1:12" s="58" customFormat="1" ht="62.5">
      <c r="A46" s="14"/>
      <c r="B46" s="20"/>
      <c r="C46" s="19" t="s">
        <v>26</v>
      </c>
      <c r="D46" s="38" t="s">
        <v>941</v>
      </c>
      <c r="E46" s="56"/>
      <c r="F46" s="32" t="s">
        <v>564</v>
      </c>
      <c r="G46" s="32" t="s">
        <v>564</v>
      </c>
      <c r="H46" s="32" t="s">
        <v>564</v>
      </c>
      <c r="I46" s="32" t="s">
        <v>564</v>
      </c>
      <c r="J46" s="32" t="s">
        <v>564</v>
      </c>
      <c r="K46" s="39"/>
      <c r="L46" s="13"/>
    </row>
    <row r="47" spans="1:12" s="58" customFormat="1" ht="62.5">
      <c r="A47" s="14"/>
      <c r="B47" s="18" t="s">
        <v>612</v>
      </c>
      <c r="C47" s="19" t="s">
        <v>27</v>
      </c>
      <c r="D47" s="38" t="s">
        <v>1365</v>
      </c>
      <c r="E47" s="56" t="s">
        <v>1351</v>
      </c>
      <c r="F47" s="1287" t="s">
        <v>1366</v>
      </c>
      <c r="G47" s="1289"/>
      <c r="H47" s="32" t="s">
        <v>1367</v>
      </c>
      <c r="I47" s="1287" t="s">
        <v>638</v>
      </c>
      <c r="J47" s="1290"/>
      <c r="K47" s="39"/>
      <c r="L47" s="13"/>
    </row>
    <row r="48" spans="1:12" s="58" customFormat="1" ht="37.5">
      <c r="A48" s="14"/>
      <c r="B48" s="18"/>
      <c r="C48" s="19" t="s">
        <v>28</v>
      </c>
      <c r="D48" s="38" t="s">
        <v>856</v>
      </c>
      <c r="E48" s="56" t="s">
        <v>1351</v>
      </c>
      <c r="F48" s="1287" t="s">
        <v>644</v>
      </c>
      <c r="G48" s="1289"/>
      <c r="H48" s="1287" t="s">
        <v>645</v>
      </c>
      <c r="I48" s="1290"/>
      <c r="J48" s="1290"/>
      <c r="K48" s="39"/>
      <c r="L48" s="13"/>
    </row>
    <row r="49" spans="1:12" s="58" customFormat="1" ht="25">
      <c r="A49" s="14"/>
      <c r="B49" s="21" t="s">
        <v>1136</v>
      </c>
      <c r="C49" s="10" t="s">
        <v>647</v>
      </c>
      <c r="D49" s="38" t="s">
        <v>942</v>
      </c>
      <c r="E49" s="56"/>
      <c r="F49" s="32" t="s">
        <v>564</v>
      </c>
      <c r="G49" s="32" t="s">
        <v>564</v>
      </c>
      <c r="H49" s="32" t="s">
        <v>564</v>
      </c>
      <c r="I49" s="32" t="s">
        <v>564</v>
      </c>
      <c r="J49" s="32" t="s">
        <v>564</v>
      </c>
      <c r="K49" s="39"/>
      <c r="L49" s="13"/>
    </row>
    <row r="50" spans="1:12" s="58" customFormat="1" ht="40.5" customHeight="1">
      <c r="A50" s="14"/>
      <c r="B50" s="18"/>
      <c r="C50" s="10" t="s">
        <v>29</v>
      </c>
      <c r="D50" s="38" t="s">
        <v>861</v>
      </c>
      <c r="E50" s="56"/>
      <c r="F50" s="32" t="s">
        <v>564</v>
      </c>
      <c r="G50" s="32" t="s">
        <v>564</v>
      </c>
      <c r="H50" s="32" t="s">
        <v>564</v>
      </c>
      <c r="I50" s="32" t="s">
        <v>564</v>
      </c>
      <c r="J50" s="32" t="s">
        <v>564</v>
      </c>
      <c r="K50" s="39"/>
      <c r="L50" s="13"/>
    </row>
    <row r="51" spans="1:12" s="58" customFormat="1" ht="40.5" customHeight="1">
      <c r="A51" s="14"/>
      <c r="B51" s="20"/>
      <c r="C51" s="10" t="s">
        <v>30</v>
      </c>
      <c r="D51" s="38" t="s">
        <v>648</v>
      </c>
      <c r="E51" s="56"/>
      <c r="F51" s="32" t="s">
        <v>564</v>
      </c>
      <c r="G51" s="32" t="s">
        <v>564</v>
      </c>
      <c r="H51" s="32" t="s">
        <v>564</v>
      </c>
      <c r="I51" s="32" t="s">
        <v>564</v>
      </c>
      <c r="J51" s="32" t="s">
        <v>564</v>
      </c>
      <c r="K51" s="39"/>
      <c r="L51" s="13"/>
    </row>
    <row r="52" spans="1:12" s="58" customFormat="1" ht="62.5">
      <c r="A52" s="14"/>
      <c r="B52" s="18" t="s">
        <v>651</v>
      </c>
      <c r="C52" s="22" t="s">
        <v>652</v>
      </c>
      <c r="D52" s="11" t="s">
        <v>865</v>
      </c>
      <c r="E52" s="56"/>
      <c r="F52" s="32" t="s">
        <v>564</v>
      </c>
      <c r="G52" s="32" t="s">
        <v>564</v>
      </c>
      <c r="H52" s="32" t="s">
        <v>564</v>
      </c>
      <c r="I52" s="32" t="s">
        <v>564</v>
      </c>
      <c r="J52" s="32" t="s">
        <v>564</v>
      </c>
      <c r="K52" s="39"/>
      <c r="L52" s="13"/>
    </row>
    <row r="53" spans="1:12" s="58" customFormat="1" ht="37.5">
      <c r="A53" s="14"/>
      <c r="B53" s="15"/>
      <c r="C53" s="22" t="s">
        <v>31</v>
      </c>
      <c r="D53" s="11" t="s">
        <v>868</v>
      </c>
      <c r="E53" s="56"/>
      <c r="F53" s="32" t="s">
        <v>564</v>
      </c>
      <c r="G53" s="32" t="s">
        <v>564</v>
      </c>
      <c r="H53" s="32" t="s">
        <v>564</v>
      </c>
      <c r="I53" s="32" t="s">
        <v>564</v>
      </c>
      <c r="J53" s="32" t="s">
        <v>564</v>
      </c>
      <c r="K53" s="9"/>
      <c r="L53" s="13"/>
    </row>
    <row r="54" spans="1:12" s="58" customFormat="1" ht="37.5">
      <c r="A54" s="14"/>
      <c r="B54" s="15"/>
      <c r="C54" s="22" t="s">
        <v>32</v>
      </c>
      <c r="D54" s="11" t="s">
        <v>654</v>
      </c>
      <c r="E54" s="56" t="s">
        <v>1352</v>
      </c>
      <c r="F54" s="1287" t="s">
        <v>1368</v>
      </c>
      <c r="G54" s="1289"/>
      <c r="H54" s="39" t="s">
        <v>564</v>
      </c>
      <c r="I54" s="39" t="s">
        <v>564</v>
      </c>
      <c r="J54" s="32" t="s">
        <v>564</v>
      </c>
      <c r="K54" s="6"/>
      <c r="L54" s="13"/>
    </row>
    <row r="55" spans="1:12" s="58" customFormat="1" ht="40.5" customHeight="1">
      <c r="A55" s="14"/>
      <c r="B55" s="15"/>
      <c r="C55" s="22" t="s">
        <v>656</v>
      </c>
      <c r="D55" s="11" t="s">
        <v>977</v>
      </c>
      <c r="E55" s="46"/>
      <c r="F55" s="32" t="s">
        <v>564</v>
      </c>
      <c r="G55" s="32" t="s">
        <v>564</v>
      </c>
      <c r="H55" s="32" t="s">
        <v>564</v>
      </c>
      <c r="I55" s="32" t="s">
        <v>564</v>
      </c>
      <c r="J55" s="32" t="s">
        <v>564</v>
      </c>
      <c r="K55" s="39"/>
      <c r="L55" s="13"/>
    </row>
    <row r="56" spans="1:12" s="60" customFormat="1" ht="62.5">
      <c r="A56" s="14"/>
      <c r="B56" s="15"/>
      <c r="C56" s="22" t="s">
        <v>34</v>
      </c>
      <c r="D56" s="11" t="s">
        <v>978</v>
      </c>
      <c r="E56" s="46"/>
      <c r="F56" s="32" t="s">
        <v>564</v>
      </c>
      <c r="G56" s="32" t="s">
        <v>564</v>
      </c>
      <c r="H56" s="32" t="s">
        <v>564</v>
      </c>
      <c r="I56" s="32" t="s">
        <v>564</v>
      </c>
      <c r="J56" s="32" t="s">
        <v>564</v>
      </c>
      <c r="K56" s="39"/>
      <c r="L56" s="13"/>
    </row>
    <row r="57" spans="1:12" s="60" customFormat="1" ht="50">
      <c r="A57" s="14"/>
      <c r="B57" s="15"/>
      <c r="C57" s="22" t="s">
        <v>35</v>
      </c>
      <c r="D57" s="11" t="s">
        <v>1369</v>
      </c>
      <c r="E57" s="56"/>
      <c r="F57" s="32" t="s">
        <v>564</v>
      </c>
      <c r="G57" s="32" t="s">
        <v>564</v>
      </c>
      <c r="H57" s="32" t="s">
        <v>564</v>
      </c>
      <c r="I57" s="32" t="s">
        <v>564</v>
      </c>
      <c r="J57" s="32" t="s">
        <v>564</v>
      </c>
      <c r="K57" s="23"/>
      <c r="L57" s="13"/>
    </row>
    <row r="58" spans="1:12" s="58" customFormat="1" ht="37.5">
      <c r="A58" s="14" t="s">
        <v>662</v>
      </c>
      <c r="B58" s="9" t="s">
        <v>663</v>
      </c>
      <c r="C58" s="24" t="s">
        <v>664</v>
      </c>
      <c r="D58" s="11" t="s">
        <v>665</v>
      </c>
      <c r="E58" s="56"/>
      <c r="F58" s="32" t="s">
        <v>564</v>
      </c>
      <c r="G58" s="32" t="s">
        <v>564</v>
      </c>
      <c r="H58" s="32" t="s">
        <v>564</v>
      </c>
      <c r="I58" s="32" t="s">
        <v>564</v>
      </c>
      <c r="J58" s="32" t="s">
        <v>564</v>
      </c>
      <c r="K58" s="6"/>
      <c r="L58" s="13"/>
    </row>
    <row r="59" spans="1:12" s="58" customFormat="1" ht="50">
      <c r="A59" s="14"/>
      <c r="B59" s="15" t="s">
        <v>667</v>
      </c>
      <c r="C59" s="22" t="s">
        <v>668</v>
      </c>
      <c r="D59" s="11" t="s">
        <v>669</v>
      </c>
      <c r="E59" s="56"/>
      <c r="F59" s="32" t="s">
        <v>564</v>
      </c>
      <c r="G59" s="32" t="s">
        <v>564</v>
      </c>
      <c r="H59" s="32" t="s">
        <v>564</v>
      </c>
      <c r="I59" s="32" t="s">
        <v>564</v>
      </c>
      <c r="J59" s="32" t="s">
        <v>564</v>
      </c>
      <c r="K59" s="39"/>
      <c r="L59" s="13"/>
    </row>
    <row r="60" spans="1:12" s="58" customFormat="1" ht="62.5">
      <c r="A60" s="14"/>
      <c r="B60" s="15"/>
      <c r="C60" s="22" t="s">
        <v>36</v>
      </c>
      <c r="D60" s="11" t="s">
        <v>1370</v>
      </c>
      <c r="E60" s="56"/>
      <c r="F60" s="32" t="s">
        <v>564</v>
      </c>
      <c r="G60" s="32" t="s">
        <v>564</v>
      </c>
      <c r="H60" s="32" t="s">
        <v>564</v>
      </c>
      <c r="I60" s="32" t="s">
        <v>564</v>
      </c>
      <c r="J60" s="32" t="s">
        <v>564</v>
      </c>
      <c r="K60" s="39"/>
      <c r="L60" s="13"/>
    </row>
    <row r="61" spans="1:12" s="58" customFormat="1" ht="75">
      <c r="A61" s="14"/>
      <c r="B61" s="15"/>
      <c r="C61" s="22" t="s">
        <v>673</v>
      </c>
      <c r="D61" s="11" t="s">
        <v>1371</v>
      </c>
      <c r="E61" s="56"/>
      <c r="F61" s="32" t="s">
        <v>564</v>
      </c>
      <c r="G61" s="32" t="s">
        <v>564</v>
      </c>
      <c r="H61" s="32" t="s">
        <v>564</v>
      </c>
      <c r="I61" s="32" t="s">
        <v>564</v>
      </c>
      <c r="J61" s="32" t="s">
        <v>564</v>
      </c>
      <c r="K61" s="39"/>
      <c r="L61" s="13"/>
    </row>
    <row r="62" spans="1:12" s="58" customFormat="1" ht="62.5">
      <c r="A62" s="14"/>
      <c r="B62" s="15"/>
      <c r="C62" s="22" t="s">
        <v>37</v>
      </c>
      <c r="D62" s="11" t="s">
        <v>1372</v>
      </c>
      <c r="E62" s="56"/>
      <c r="F62" s="32" t="s">
        <v>564</v>
      </c>
      <c r="G62" s="32" t="s">
        <v>564</v>
      </c>
      <c r="H62" s="32" t="s">
        <v>564</v>
      </c>
      <c r="I62" s="32" t="s">
        <v>564</v>
      </c>
      <c r="J62" s="32" t="s">
        <v>564</v>
      </c>
      <c r="K62" s="39"/>
      <c r="L62" s="13"/>
    </row>
    <row r="63" spans="1:12" s="58" customFormat="1" ht="37.5">
      <c r="A63" s="14"/>
      <c r="B63" s="15"/>
      <c r="C63" s="22" t="s">
        <v>38</v>
      </c>
      <c r="D63" s="11" t="s">
        <v>679</v>
      </c>
      <c r="E63" s="56"/>
      <c r="F63" s="32" t="s">
        <v>564</v>
      </c>
      <c r="G63" s="32" t="s">
        <v>564</v>
      </c>
      <c r="H63" s="32" t="s">
        <v>564</v>
      </c>
      <c r="I63" s="32" t="s">
        <v>564</v>
      </c>
      <c r="J63" s="32" t="s">
        <v>564</v>
      </c>
      <c r="K63" s="6"/>
      <c r="L63" s="13"/>
    </row>
    <row r="64" spans="1:12" s="58" customFormat="1" ht="50">
      <c r="A64" s="14"/>
      <c r="B64" s="21" t="s">
        <v>684</v>
      </c>
      <c r="C64" s="22" t="s">
        <v>685</v>
      </c>
      <c r="D64" s="11" t="s">
        <v>1373</v>
      </c>
      <c r="E64" s="56" t="s">
        <v>1352</v>
      </c>
      <c r="F64" s="1287" t="s">
        <v>687</v>
      </c>
      <c r="G64" s="1288"/>
      <c r="H64" s="39" t="s">
        <v>564</v>
      </c>
      <c r="I64" s="39" t="s">
        <v>564</v>
      </c>
      <c r="J64" s="39" t="s">
        <v>564</v>
      </c>
      <c r="K64" s="35"/>
      <c r="L64" s="13"/>
    </row>
    <row r="65" spans="1:12" s="58" customFormat="1" ht="37.5">
      <c r="A65" s="14"/>
      <c r="B65" s="15"/>
      <c r="C65" s="22" t="s">
        <v>39</v>
      </c>
      <c r="D65" s="11" t="s">
        <v>1374</v>
      </c>
      <c r="E65" s="56" t="s">
        <v>1352</v>
      </c>
      <c r="F65" s="1287" t="s">
        <v>690</v>
      </c>
      <c r="G65" s="1288"/>
      <c r="H65" s="39" t="s">
        <v>564</v>
      </c>
      <c r="I65" s="39" t="s">
        <v>564</v>
      </c>
      <c r="J65" s="39" t="s">
        <v>564</v>
      </c>
      <c r="K65" s="33"/>
      <c r="L65" s="13"/>
    </row>
    <row r="66" spans="1:12" s="58" customFormat="1" ht="25">
      <c r="A66" s="14"/>
      <c r="B66" s="15"/>
      <c r="C66" s="22" t="s">
        <v>40</v>
      </c>
      <c r="D66" s="25" t="s">
        <v>693</v>
      </c>
      <c r="E66" s="56"/>
      <c r="F66" s="32" t="s">
        <v>564</v>
      </c>
      <c r="G66" s="32" t="s">
        <v>564</v>
      </c>
      <c r="H66" s="32" t="s">
        <v>564</v>
      </c>
      <c r="I66" s="32" t="s">
        <v>564</v>
      </c>
      <c r="J66" s="32" t="s">
        <v>564</v>
      </c>
      <c r="K66" s="39"/>
      <c r="L66" s="13"/>
    </row>
    <row r="67" spans="1:12" s="58" customFormat="1" ht="40.5" customHeight="1">
      <c r="A67" s="14"/>
      <c r="B67" s="15"/>
      <c r="C67" s="22" t="s">
        <v>41</v>
      </c>
      <c r="D67" s="11" t="s">
        <v>1375</v>
      </c>
      <c r="E67" s="56" t="s">
        <v>1352</v>
      </c>
      <c r="F67" s="1287" t="s">
        <v>696</v>
      </c>
      <c r="G67" s="1288"/>
      <c r="H67" s="39" t="s">
        <v>564</v>
      </c>
      <c r="I67" s="39" t="s">
        <v>564</v>
      </c>
      <c r="J67" s="39" t="s">
        <v>564</v>
      </c>
      <c r="K67" s="33"/>
      <c r="L67" s="13"/>
    </row>
    <row r="68" spans="1:12" s="58" customFormat="1" ht="25">
      <c r="A68" s="14"/>
      <c r="B68" s="15"/>
      <c r="C68" s="22" t="s">
        <v>42</v>
      </c>
      <c r="D68" s="11" t="s">
        <v>698</v>
      </c>
      <c r="E68" s="56"/>
      <c r="F68" s="32" t="s">
        <v>564</v>
      </c>
      <c r="G68" s="32" t="s">
        <v>564</v>
      </c>
      <c r="H68" s="39" t="s">
        <v>564</v>
      </c>
      <c r="I68" s="39" t="s">
        <v>564</v>
      </c>
      <c r="J68" s="39" t="s">
        <v>564</v>
      </c>
      <c r="K68" s="39"/>
      <c r="L68" s="13"/>
    </row>
    <row r="69" spans="1:12" s="58" customFormat="1" ht="50">
      <c r="A69" s="14"/>
      <c r="B69" s="15"/>
      <c r="C69" s="22" t="s">
        <v>43</v>
      </c>
      <c r="D69" s="11" t="s">
        <v>1376</v>
      </c>
      <c r="E69" s="56" t="s">
        <v>1352</v>
      </c>
      <c r="F69" s="1287" t="s">
        <v>700</v>
      </c>
      <c r="G69" s="1288"/>
      <c r="H69" s="39" t="s">
        <v>564</v>
      </c>
      <c r="I69" s="39" t="s">
        <v>564</v>
      </c>
      <c r="J69" s="39" t="s">
        <v>564</v>
      </c>
      <c r="K69" s="33"/>
      <c r="L69" s="13"/>
    </row>
    <row r="70" spans="1:12" s="58" customFormat="1" ht="50">
      <c r="A70" s="14"/>
      <c r="B70" s="15"/>
      <c r="C70" s="22" t="s">
        <v>44</v>
      </c>
      <c r="D70" s="11" t="s">
        <v>1377</v>
      </c>
      <c r="E70" s="56" t="s">
        <v>1352</v>
      </c>
      <c r="F70" s="1287" t="s">
        <v>704</v>
      </c>
      <c r="G70" s="1288"/>
      <c r="H70" s="39" t="s">
        <v>564</v>
      </c>
      <c r="I70" s="39" t="s">
        <v>564</v>
      </c>
      <c r="J70" s="39" t="s">
        <v>564</v>
      </c>
      <c r="K70" s="33"/>
      <c r="L70" s="13"/>
    </row>
    <row r="71" spans="1:12" s="58" customFormat="1" ht="25">
      <c r="A71" s="14"/>
      <c r="B71" s="15"/>
      <c r="C71" s="22" t="s">
        <v>45</v>
      </c>
      <c r="D71" s="11" t="s">
        <v>707</v>
      </c>
      <c r="E71" s="56" t="s">
        <v>1352</v>
      </c>
      <c r="F71" s="1287" t="s">
        <v>1378</v>
      </c>
      <c r="G71" s="1288"/>
      <c r="H71" s="39" t="s">
        <v>564</v>
      </c>
      <c r="I71" s="39" t="s">
        <v>564</v>
      </c>
      <c r="J71" s="39" t="s">
        <v>564</v>
      </c>
      <c r="K71" s="39"/>
      <c r="L71" s="13"/>
    </row>
    <row r="72" spans="1:12" s="58" customFormat="1" ht="50">
      <c r="A72" s="14"/>
      <c r="B72" s="15"/>
      <c r="C72" s="22" t="s">
        <v>46</v>
      </c>
      <c r="D72" s="11" t="s">
        <v>983</v>
      </c>
      <c r="E72" s="56" t="s">
        <v>1352</v>
      </c>
      <c r="F72" s="1287" t="s">
        <v>1379</v>
      </c>
      <c r="G72" s="1288"/>
      <c r="H72" s="39" t="s">
        <v>564</v>
      </c>
      <c r="I72" s="39" t="s">
        <v>564</v>
      </c>
      <c r="J72" s="39" t="s">
        <v>564</v>
      </c>
      <c r="K72" s="33"/>
      <c r="L72" s="13"/>
    </row>
    <row r="73" spans="1:12" s="58" customFormat="1" ht="62.5">
      <c r="A73" s="14"/>
      <c r="B73" s="15"/>
      <c r="C73" s="22" t="s">
        <v>47</v>
      </c>
      <c r="D73" s="11" t="s">
        <v>1380</v>
      </c>
      <c r="E73" s="56" t="s">
        <v>1352</v>
      </c>
      <c r="F73" s="1287" t="s">
        <v>711</v>
      </c>
      <c r="G73" s="1289"/>
      <c r="H73" s="39" t="s">
        <v>564</v>
      </c>
      <c r="I73" s="39" t="s">
        <v>564</v>
      </c>
      <c r="J73" s="39" t="s">
        <v>564</v>
      </c>
      <c r="K73" s="35"/>
      <c r="L73" s="13"/>
    </row>
    <row r="74" spans="1:12" s="58" customFormat="1" ht="62.5">
      <c r="A74" s="14"/>
      <c r="B74" s="15"/>
      <c r="C74" s="22" t="s">
        <v>48</v>
      </c>
      <c r="D74" s="11" t="s">
        <v>1381</v>
      </c>
      <c r="E74" s="56" t="s">
        <v>1352</v>
      </c>
      <c r="F74" s="1287" t="s">
        <v>700</v>
      </c>
      <c r="G74" s="1288"/>
      <c r="H74" s="39" t="s">
        <v>564</v>
      </c>
      <c r="I74" s="39" t="s">
        <v>564</v>
      </c>
      <c r="J74" s="39" t="s">
        <v>564</v>
      </c>
      <c r="K74" s="33"/>
      <c r="L74" s="13"/>
    </row>
    <row r="75" spans="1:12" s="58" customFormat="1" ht="50">
      <c r="A75" s="14"/>
      <c r="B75" s="15"/>
      <c r="C75" s="22" t="s">
        <v>49</v>
      </c>
      <c r="D75" s="11" t="s">
        <v>714</v>
      </c>
      <c r="E75" s="56" t="s">
        <v>1352</v>
      </c>
      <c r="F75" s="1287" t="s">
        <v>704</v>
      </c>
      <c r="G75" s="1288"/>
      <c r="H75" s="39" t="s">
        <v>564</v>
      </c>
      <c r="I75" s="39" t="s">
        <v>564</v>
      </c>
      <c r="J75" s="39" t="s">
        <v>564</v>
      </c>
      <c r="K75" s="33"/>
      <c r="L75" s="13"/>
    </row>
    <row r="76" spans="1:12" s="58" customFormat="1" ht="50">
      <c r="A76" s="14"/>
      <c r="B76" s="21" t="s">
        <v>715</v>
      </c>
      <c r="C76" s="22" t="s">
        <v>716</v>
      </c>
      <c r="D76" s="11" t="s">
        <v>1382</v>
      </c>
      <c r="E76" s="56" t="s">
        <v>1352</v>
      </c>
      <c r="F76" s="39" t="s">
        <v>1383</v>
      </c>
      <c r="G76" s="33" t="s">
        <v>1384</v>
      </c>
      <c r="H76" s="39" t="s">
        <v>564</v>
      </c>
      <c r="I76" s="39" t="s">
        <v>564</v>
      </c>
      <c r="J76" s="39" t="s">
        <v>564</v>
      </c>
      <c r="K76" s="39"/>
      <c r="L76" s="13"/>
    </row>
    <row r="77" spans="1:12" s="58" customFormat="1" ht="37.5">
      <c r="A77" s="14"/>
      <c r="B77" s="18"/>
      <c r="C77" s="22" t="s">
        <v>722</v>
      </c>
      <c r="D77" s="11" t="s">
        <v>723</v>
      </c>
      <c r="E77" s="56"/>
      <c r="F77" s="32" t="s">
        <v>564</v>
      </c>
      <c r="G77" s="32" t="s">
        <v>564</v>
      </c>
      <c r="H77" s="32" t="s">
        <v>564</v>
      </c>
      <c r="I77" s="32" t="s">
        <v>564</v>
      </c>
      <c r="J77" s="32" t="s">
        <v>564</v>
      </c>
      <c r="K77" s="39"/>
      <c r="L77" s="13"/>
    </row>
    <row r="78" spans="1:12" s="58" customFormat="1" ht="62.5">
      <c r="A78" s="14"/>
      <c r="B78" s="18"/>
      <c r="C78" s="22" t="s">
        <v>51</v>
      </c>
      <c r="D78" s="11" t="s">
        <v>724</v>
      </c>
      <c r="E78" s="56"/>
      <c r="F78" s="32" t="s">
        <v>564</v>
      </c>
      <c r="G78" s="32" t="s">
        <v>564</v>
      </c>
      <c r="H78" s="32" t="s">
        <v>564</v>
      </c>
      <c r="I78" s="32" t="s">
        <v>564</v>
      </c>
      <c r="J78" s="61"/>
      <c r="K78" s="33"/>
      <c r="L78" s="13"/>
    </row>
    <row r="79" spans="1:12" s="58" customFormat="1" ht="62.5">
      <c r="A79" s="14"/>
      <c r="B79" s="21" t="s">
        <v>715</v>
      </c>
      <c r="C79" s="22" t="s">
        <v>52</v>
      </c>
      <c r="D79" s="11" t="s">
        <v>1385</v>
      </c>
      <c r="E79" s="56" t="s">
        <v>1352</v>
      </c>
      <c r="F79" s="1287" t="s">
        <v>985</v>
      </c>
      <c r="G79" s="1288"/>
      <c r="H79" s="39" t="s">
        <v>564</v>
      </c>
      <c r="I79" s="39" t="s">
        <v>564</v>
      </c>
      <c r="J79" s="39" t="s">
        <v>564</v>
      </c>
      <c r="K79" s="33"/>
      <c r="L79" s="13"/>
    </row>
    <row r="80" spans="1:12" s="58" customFormat="1" ht="50">
      <c r="A80" s="14"/>
      <c r="B80" s="15"/>
      <c r="C80" s="22" t="s">
        <v>53</v>
      </c>
      <c r="D80" s="11" t="s">
        <v>729</v>
      </c>
      <c r="E80" s="56" t="s">
        <v>1352</v>
      </c>
      <c r="F80" s="1287" t="s">
        <v>986</v>
      </c>
      <c r="G80" s="1288"/>
      <c r="H80" s="39" t="s">
        <v>564</v>
      </c>
      <c r="I80" s="39" t="s">
        <v>564</v>
      </c>
      <c r="J80" s="39" t="s">
        <v>564</v>
      </c>
      <c r="K80" s="33"/>
      <c r="L80" s="13"/>
    </row>
    <row r="81" spans="1:12" s="58" customFormat="1" ht="62.5">
      <c r="A81" s="14"/>
      <c r="B81" s="15"/>
      <c r="C81" s="22" t="s">
        <v>54</v>
      </c>
      <c r="D81" s="11" t="s">
        <v>1386</v>
      </c>
      <c r="E81" s="56" t="s">
        <v>1352</v>
      </c>
      <c r="F81" s="1287" t="s">
        <v>1387</v>
      </c>
      <c r="G81" s="1288"/>
      <c r="H81" s="39" t="s">
        <v>564</v>
      </c>
      <c r="I81" s="39" t="s">
        <v>564</v>
      </c>
      <c r="J81" s="39" t="s">
        <v>564</v>
      </c>
      <c r="K81" s="33"/>
      <c r="L81" s="13"/>
    </row>
    <row r="82" spans="1:12" s="58" customFormat="1" ht="62.5">
      <c r="A82" s="14"/>
      <c r="B82" s="15"/>
      <c r="C82" s="22" t="s">
        <v>55</v>
      </c>
      <c r="D82" s="11" t="s">
        <v>734</v>
      </c>
      <c r="E82" s="56" t="s">
        <v>1352</v>
      </c>
      <c r="F82" s="1287" t="s">
        <v>735</v>
      </c>
      <c r="G82" s="1289"/>
      <c r="H82" s="39" t="s">
        <v>564</v>
      </c>
      <c r="I82" s="39" t="s">
        <v>564</v>
      </c>
      <c r="J82" s="39" t="s">
        <v>564</v>
      </c>
      <c r="K82" s="33"/>
      <c r="L82" s="13"/>
    </row>
    <row r="83" spans="1:12" s="58" customFormat="1" ht="37.5">
      <c r="A83" s="14"/>
      <c r="B83" s="15"/>
      <c r="C83" s="22" t="s">
        <v>737</v>
      </c>
      <c r="D83" s="11" t="s">
        <v>896</v>
      </c>
      <c r="E83" s="56" t="s">
        <v>1352</v>
      </c>
      <c r="F83" s="1287" t="s">
        <v>738</v>
      </c>
      <c r="G83" s="1288"/>
      <c r="H83" s="39" t="s">
        <v>564</v>
      </c>
      <c r="I83" s="39" t="s">
        <v>564</v>
      </c>
      <c r="J83" s="39" t="s">
        <v>564</v>
      </c>
      <c r="K83" s="39"/>
      <c r="L83" s="13"/>
    </row>
    <row r="84" spans="1:12" s="58" customFormat="1" ht="37.5">
      <c r="A84" s="14"/>
      <c r="B84" s="15"/>
      <c r="C84" s="22" t="s">
        <v>919</v>
      </c>
      <c r="D84" s="11" t="s">
        <v>896</v>
      </c>
      <c r="E84" s="56"/>
      <c r="F84" s="32" t="s">
        <v>564</v>
      </c>
      <c r="G84" s="32" t="s">
        <v>564</v>
      </c>
      <c r="H84" s="32" t="s">
        <v>564</v>
      </c>
      <c r="I84" s="32" t="s">
        <v>564</v>
      </c>
      <c r="J84" s="32" t="s">
        <v>564</v>
      </c>
      <c r="K84" s="39"/>
      <c r="L84" s="13"/>
    </row>
    <row r="85" spans="1:12" s="58" customFormat="1" ht="25">
      <c r="A85" s="14"/>
      <c r="B85" s="15"/>
      <c r="C85" s="22" t="s">
        <v>739</v>
      </c>
      <c r="D85" s="11" t="s">
        <v>740</v>
      </c>
      <c r="E85" s="56" t="s">
        <v>1352</v>
      </c>
      <c r="F85" s="1287" t="s">
        <v>738</v>
      </c>
      <c r="G85" s="1288"/>
      <c r="H85" s="39" t="s">
        <v>564</v>
      </c>
      <c r="I85" s="39" t="s">
        <v>564</v>
      </c>
      <c r="J85" s="32" t="s">
        <v>564</v>
      </c>
      <c r="K85" s="39"/>
      <c r="L85" s="13"/>
    </row>
    <row r="86" spans="1:12" s="58" customFormat="1" ht="87.5">
      <c r="A86" s="14"/>
      <c r="B86" s="15"/>
      <c r="C86" s="22" t="s">
        <v>920</v>
      </c>
      <c r="D86" s="11" t="s">
        <v>921</v>
      </c>
      <c r="E86" s="56"/>
      <c r="F86" s="32" t="s">
        <v>564</v>
      </c>
      <c r="G86" s="32" t="s">
        <v>564</v>
      </c>
      <c r="H86" s="32" t="s">
        <v>564</v>
      </c>
      <c r="I86" s="32" t="s">
        <v>564</v>
      </c>
      <c r="J86" s="32" t="s">
        <v>564</v>
      </c>
      <c r="K86" s="39"/>
      <c r="L86" s="13"/>
    </row>
    <row r="87" spans="1:12" s="58" customFormat="1" ht="50">
      <c r="A87" s="14"/>
      <c r="B87" s="15"/>
      <c r="C87" s="22" t="s">
        <v>57</v>
      </c>
      <c r="D87" s="11" t="s">
        <v>898</v>
      </c>
      <c r="E87" s="56" t="s">
        <v>1352</v>
      </c>
      <c r="F87" s="1287" t="s">
        <v>741</v>
      </c>
      <c r="G87" s="1288"/>
      <c r="H87" s="39" t="s">
        <v>564</v>
      </c>
      <c r="I87" s="39" t="s">
        <v>564</v>
      </c>
      <c r="J87" s="39" t="s">
        <v>564</v>
      </c>
      <c r="K87" s="33"/>
      <c r="L87" s="13"/>
    </row>
    <row r="88" spans="1:12" s="58" customFormat="1" ht="50">
      <c r="A88" s="14"/>
      <c r="B88" s="15"/>
      <c r="C88" s="22" t="s">
        <v>58</v>
      </c>
      <c r="D88" s="11" t="s">
        <v>1388</v>
      </c>
      <c r="E88" s="56" t="s">
        <v>1352</v>
      </c>
      <c r="F88" s="1287" t="s">
        <v>744</v>
      </c>
      <c r="G88" s="1289"/>
      <c r="H88" s="39" t="s">
        <v>564</v>
      </c>
      <c r="I88" s="39" t="s">
        <v>564</v>
      </c>
      <c r="J88" s="39" t="s">
        <v>564</v>
      </c>
      <c r="K88" s="33"/>
      <c r="L88" s="13"/>
    </row>
    <row r="89" spans="1:12" s="58" customFormat="1" ht="75">
      <c r="A89" s="14"/>
      <c r="B89" s="15"/>
      <c r="C89" s="22" t="s">
        <v>59</v>
      </c>
      <c r="D89" s="11" t="s">
        <v>1389</v>
      </c>
      <c r="E89" s="56"/>
      <c r="F89" s="32" t="s">
        <v>564</v>
      </c>
      <c r="G89" s="32" t="s">
        <v>564</v>
      </c>
      <c r="H89" s="32" t="s">
        <v>564</v>
      </c>
      <c r="I89" s="32" t="s">
        <v>564</v>
      </c>
      <c r="J89" s="32" t="s">
        <v>564</v>
      </c>
      <c r="K89" s="39"/>
      <c r="L89" s="13"/>
    </row>
    <row r="90" spans="1:12" s="58" customFormat="1" ht="50">
      <c r="A90" s="14"/>
      <c r="B90" s="15"/>
      <c r="C90" s="22" t="s">
        <v>60</v>
      </c>
      <c r="D90" s="11" t="s">
        <v>1390</v>
      </c>
      <c r="E90" s="56"/>
      <c r="F90" s="32" t="s">
        <v>564</v>
      </c>
      <c r="G90" s="32" t="s">
        <v>564</v>
      </c>
      <c r="H90" s="32" t="s">
        <v>564</v>
      </c>
      <c r="I90" s="32" t="s">
        <v>564</v>
      </c>
      <c r="J90" s="32" t="s">
        <v>564</v>
      </c>
      <c r="K90" s="39"/>
      <c r="L90" s="13"/>
    </row>
    <row r="91" spans="1:12" s="58" customFormat="1" ht="62.5">
      <c r="A91" s="14"/>
      <c r="B91" s="15"/>
      <c r="C91" s="22" t="s">
        <v>61</v>
      </c>
      <c r="D91" s="11" t="s">
        <v>1391</v>
      </c>
      <c r="E91" s="56"/>
      <c r="F91" s="32" t="s">
        <v>564</v>
      </c>
      <c r="G91" s="32" t="s">
        <v>564</v>
      </c>
      <c r="H91" s="32" t="s">
        <v>564</v>
      </c>
      <c r="I91" s="32" t="s">
        <v>564</v>
      </c>
      <c r="J91" s="32" t="s">
        <v>564</v>
      </c>
      <c r="K91" s="39"/>
      <c r="L91" s="13"/>
    </row>
    <row r="92" spans="1:12" s="58" customFormat="1" ht="50">
      <c r="A92" s="14"/>
      <c r="B92" s="15"/>
      <c r="C92" s="22" t="s">
        <v>62</v>
      </c>
      <c r="D92" s="11" t="s">
        <v>752</v>
      </c>
      <c r="E92" s="56"/>
      <c r="F92" s="32" t="s">
        <v>564</v>
      </c>
      <c r="G92" s="32" t="s">
        <v>564</v>
      </c>
      <c r="H92" s="32" t="s">
        <v>564</v>
      </c>
      <c r="I92" s="32" t="s">
        <v>564</v>
      </c>
      <c r="J92" s="32" t="s">
        <v>564</v>
      </c>
      <c r="K92" s="39"/>
      <c r="L92" s="13"/>
    </row>
    <row r="93" spans="1:12" s="58" customFormat="1" ht="50">
      <c r="A93" s="14"/>
      <c r="B93" s="15"/>
      <c r="C93" s="22" t="s">
        <v>63</v>
      </c>
      <c r="D93" s="11" t="s">
        <v>1392</v>
      </c>
      <c r="E93" s="56" t="s">
        <v>1352</v>
      </c>
      <c r="F93" s="1287" t="s">
        <v>989</v>
      </c>
      <c r="G93" s="1288"/>
      <c r="H93" s="39" t="s">
        <v>564</v>
      </c>
      <c r="I93" s="39" t="s">
        <v>564</v>
      </c>
      <c r="J93" s="39" t="s">
        <v>564</v>
      </c>
      <c r="K93" s="33"/>
      <c r="L93" s="13"/>
    </row>
    <row r="94" spans="1:12" s="58" customFormat="1" ht="62.5">
      <c r="A94" s="14"/>
      <c r="B94" s="21" t="s">
        <v>715</v>
      </c>
      <c r="C94" s="22" t="s">
        <v>64</v>
      </c>
      <c r="D94" s="11" t="s">
        <v>911</v>
      </c>
      <c r="E94" s="56" t="s">
        <v>1352</v>
      </c>
      <c r="F94" s="1287" t="s">
        <v>1393</v>
      </c>
      <c r="G94" s="1288"/>
      <c r="H94" s="39" t="s">
        <v>564</v>
      </c>
      <c r="I94" s="39" t="s">
        <v>564</v>
      </c>
      <c r="J94" s="39" t="s">
        <v>564</v>
      </c>
      <c r="K94" s="35"/>
      <c r="L94" s="13"/>
    </row>
    <row r="95" spans="1:12" s="58" customFormat="1" ht="37.5">
      <c r="A95" s="14"/>
      <c r="B95" s="21" t="s">
        <v>759</v>
      </c>
      <c r="C95" s="22" t="s">
        <v>760</v>
      </c>
      <c r="D95" s="11" t="s">
        <v>1394</v>
      </c>
      <c r="E95" s="56"/>
      <c r="F95" s="32" t="s">
        <v>564</v>
      </c>
      <c r="G95" s="32" t="s">
        <v>564</v>
      </c>
      <c r="H95" s="6" t="s">
        <v>564</v>
      </c>
      <c r="I95" s="6" t="s">
        <v>564</v>
      </c>
      <c r="J95" s="6" t="s">
        <v>564</v>
      </c>
      <c r="K95" s="6"/>
      <c r="L95" s="13"/>
    </row>
    <row r="96" spans="1:12" s="58" customFormat="1" ht="50">
      <c r="A96" s="14"/>
      <c r="B96" s="15"/>
      <c r="C96" s="22" t="s">
        <v>65</v>
      </c>
      <c r="D96" s="11" t="s">
        <v>1395</v>
      </c>
      <c r="E96" s="56"/>
      <c r="F96" s="32" t="s">
        <v>564</v>
      </c>
      <c r="G96" s="32" t="s">
        <v>564</v>
      </c>
      <c r="H96" s="6" t="s">
        <v>564</v>
      </c>
      <c r="I96" s="6" t="s">
        <v>564</v>
      </c>
      <c r="J96" s="6" t="s">
        <v>564</v>
      </c>
      <c r="K96" s="35"/>
      <c r="L96" s="13"/>
    </row>
    <row r="97" spans="1:12" s="58" customFormat="1" ht="50">
      <c r="A97" s="14"/>
      <c r="B97" s="15"/>
      <c r="C97" s="22" t="s">
        <v>766</v>
      </c>
      <c r="D97" s="11" t="s">
        <v>1396</v>
      </c>
      <c r="E97" s="56"/>
      <c r="F97" s="32" t="s">
        <v>564</v>
      </c>
      <c r="G97" s="32" t="s">
        <v>564</v>
      </c>
      <c r="H97" s="6" t="s">
        <v>564</v>
      </c>
      <c r="I97" s="6" t="s">
        <v>564</v>
      </c>
      <c r="J97" s="6" t="s">
        <v>564</v>
      </c>
      <c r="K97" s="35"/>
      <c r="L97" s="13"/>
    </row>
    <row r="98" spans="1:12" s="58" customFormat="1" ht="49">
      <c r="A98" s="14"/>
      <c r="B98" s="15"/>
      <c r="C98" s="22" t="s">
        <v>768</v>
      </c>
      <c r="D98" s="11" t="s">
        <v>1397</v>
      </c>
      <c r="E98" s="56"/>
      <c r="F98" s="32" t="s">
        <v>564</v>
      </c>
      <c r="G98" s="32" t="s">
        <v>564</v>
      </c>
      <c r="H98" s="6" t="s">
        <v>564</v>
      </c>
      <c r="I98" s="6" t="s">
        <v>564</v>
      </c>
      <c r="J98" s="6" t="s">
        <v>564</v>
      </c>
      <c r="K98" s="35"/>
      <c r="L98" s="13"/>
    </row>
    <row r="99" spans="1:12" s="58" customFormat="1" ht="50">
      <c r="A99" s="14"/>
      <c r="B99" s="21" t="s">
        <v>770</v>
      </c>
      <c r="C99" s="22" t="s">
        <v>771</v>
      </c>
      <c r="D99" s="11" t="s">
        <v>772</v>
      </c>
      <c r="E99" s="56" t="s">
        <v>1351</v>
      </c>
      <c r="F99" s="39" t="s">
        <v>1398</v>
      </c>
      <c r="G99" s="39" t="s">
        <v>1399</v>
      </c>
      <c r="H99" s="39" t="s">
        <v>775</v>
      </c>
      <c r="I99" s="1287" t="s">
        <v>758</v>
      </c>
      <c r="J99" s="1289"/>
      <c r="K99" s="35"/>
      <c r="L99" s="13"/>
    </row>
    <row r="100" spans="1:12" s="58" customFormat="1" ht="37.5">
      <c r="A100" s="14"/>
      <c r="B100" s="18"/>
      <c r="C100" s="22" t="s">
        <v>66</v>
      </c>
      <c r="D100" s="11" t="s">
        <v>776</v>
      </c>
      <c r="E100" s="56"/>
      <c r="F100" s="32" t="s">
        <v>564</v>
      </c>
      <c r="G100" s="32" t="s">
        <v>564</v>
      </c>
      <c r="H100" s="6" t="s">
        <v>564</v>
      </c>
      <c r="I100" s="6" t="s">
        <v>564</v>
      </c>
      <c r="J100" s="6" t="s">
        <v>564</v>
      </c>
      <c r="K100" s="35"/>
      <c r="L100" s="13"/>
    </row>
    <row r="101" spans="1:12" s="58" customFormat="1" ht="62.5">
      <c r="A101" s="14"/>
      <c r="B101" s="18"/>
      <c r="C101" s="22" t="s">
        <v>777</v>
      </c>
      <c r="D101" s="11" t="s">
        <v>778</v>
      </c>
      <c r="E101" s="56" t="s">
        <v>1352</v>
      </c>
      <c r="F101" s="1287" t="s">
        <v>990</v>
      </c>
      <c r="G101" s="1288"/>
      <c r="H101" s="39" t="s">
        <v>564</v>
      </c>
      <c r="I101" s="39" t="s">
        <v>564</v>
      </c>
      <c r="J101" s="39" t="s">
        <v>564</v>
      </c>
      <c r="K101" s="33"/>
      <c r="L101" s="13"/>
    </row>
    <row r="102" spans="1:12" s="58" customFormat="1" ht="50">
      <c r="A102" s="14"/>
      <c r="B102" s="15"/>
      <c r="C102" s="22" t="s">
        <v>782</v>
      </c>
      <c r="D102" s="11" t="s">
        <v>783</v>
      </c>
      <c r="E102" s="56" t="s">
        <v>1351</v>
      </c>
      <c r="F102" s="1287" t="s">
        <v>738</v>
      </c>
      <c r="G102" s="1288"/>
      <c r="H102" s="1287" t="s">
        <v>594</v>
      </c>
      <c r="I102" s="1297"/>
      <c r="J102" s="1289"/>
      <c r="K102" s="35"/>
      <c r="L102" s="13"/>
    </row>
    <row r="103" spans="1:12" s="58" customFormat="1" ht="50">
      <c r="A103" s="14"/>
      <c r="B103" s="15"/>
      <c r="C103" s="22" t="s">
        <v>68</v>
      </c>
      <c r="D103" s="11" t="s">
        <v>784</v>
      </c>
      <c r="E103" s="56" t="s">
        <v>1351</v>
      </c>
      <c r="F103" s="32" t="s">
        <v>785</v>
      </c>
      <c r="G103" s="32" t="s">
        <v>738</v>
      </c>
      <c r="H103" s="1287" t="s">
        <v>594</v>
      </c>
      <c r="I103" s="1297"/>
      <c r="J103" s="1289"/>
      <c r="K103" s="35"/>
      <c r="L103" s="13"/>
    </row>
    <row r="104" spans="1:12" s="58" customFormat="1" ht="75">
      <c r="A104" s="14"/>
      <c r="B104" s="21" t="s">
        <v>786</v>
      </c>
      <c r="C104" s="22" t="s">
        <v>787</v>
      </c>
      <c r="D104" s="11" t="s">
        <v>788</v>
      </c>
      <c r="E104" s="56"/>
      <c r="F104" s="32" t="s">
        <v>564</v>
      </c>
      <c r="G104" s="32" t="s">
        <v>564</v>
      </c>
      <c r="H104" s="6" t="s">
        <v>564</v>
      </c>
      <c r="I104" s="6" t="s">
        <v>564</v>
      </c>
      <c r="J104" s="6" t="s">
        <v>564</v>
      </c>
      <c r="K104" s="33"/>
      <c r="L104" s="13"/>
    </row>
    <row r="105" spans="1:12" s="58" customFormat="1" ht="50">
      <c r="A105" s="14"/>
      <c r="B105" s="15"/>
      <c r="C105" s="10" t="s">
        <v>70</v>
      </c>
      <c r="D105" s="11" t="s">
        <v>1400</v>
      </c>
      <c r="E105" s="56"/>
      <c r="F105" s="32" t="s">
        <v>564</v>
      </c>
      <c r="G105" s="32" t="s">
        <v>564</v>
      </c>
      <c r="H105" s="6" t="s">
        <v>564</v>
      </c>
      <c r="I105" s="6" t="s">
        <v>564</v>
      </c>
      <c r="J105" s="6" t="s">
        <v>564</v>
      </c>
      <c r="K105" s="33"/>
      <c r="L105" s="13"/>
    </row>
    <row r="106" spans="1:12" s="58" customFormat="1" ht="62.5">
      <c r="A106" s="14"/>
      <c r="B106" s="15"/>
      <c r="C106" s="10" t="s">
        <v>71</v>
      </c>
      <c r="D106" s="11" t="s">
        <v>1401</v>
      </c>
      <c r="E106" s="56"/>
      <c r="F106" s="32" t="s">
        <v>564</v>
      </c>
      <c r="G106" s="32" t="s">
        <v>564</v>
      </c>
      <c r="H106" s="6" t="s">
        <v>564</v>
      </c>
      <c r="I106" s="6" t="s">
        <v>564</v>
      </c>
      <c r="J106" s="6" t="s">
        <v>564</v>
      </c>
      <c r="K106" s="33"/>
      <c r="L106" s="13"/>
    </row>
    <row r="107" spans="1:12" s="58" customFormat="1" ht="25">
      <c r="A107" s="14"/>
      <c r="B107" s="21" t="s">
        <v>796</v>
      </c>
      <c r="C107" s="22" t="s">
        <v>797</v>
      </c>
      <c r="D107" s="11" t="s">
        <v>798</v>
      </c>
      <c r="E107" s="56" t="s">
        <v>1352</v>
      </c>
      <c r="F107" s="1287" t="s">
        <v>738</v>
      </c>
      <c r="G107" s="1289"/>
      <c r="H107" s="39" t="s">
        <v>564</v>
      </c>
      <c r="I107" s="39" t="s">
        <v>564</v>
      </c>
      <c r="J107" s="39" t="s">
        <v>564</v>
      </c>
      <c r="K107" s="33"/>
      <c r="L107" s="13"/>
    </row>
    <row r="108" spans="1:12" s="58" customFormat="1" ht="37.5">
      <c r="A108" s="14"/>
      <c r="B108" s="15"/>
      <c r="C108" s="22" t="s">
        <v>73</v>
      </c>
      <c r="D108" s="11" t="s">
        <v>991</v>
      </c>
      <c r="E108" s="56" t="s">
        <v>1352</v>
      </c>
      <c r="F108" s="1287" t="s">
        <v>738</v>
      </c>
      <c r="G108" s="1289"/>
      <c r="H108" s="39" t="s">
        <v>564</v>
      </c>
      <c r="I108" s="39" t="s">
        <v>564</v>
      </c>
      <c r="J108" s="39" t="s">
        <v>564</v>
      </c>
      <c r="K108" s="33"/>
      <c r="L108" s="13"/>
    </row>
    <row r="109" spans="1:12" s="58" customFormat="1" ht="50">
      <c r="A109" s="2"/>
      <c r="B109" s="21" t="s">
        <v>799</v>
      </c>
      <c r="C109" s="22" t="s">
        <v>800</v>
      </c>
      <c r="D109" s="11" t="s">
        <v>1402</v>
      </c>
      <c r="E109" s="56" t="s">
        <v>1351</v>
      </c>
      <c r="F109" s="39" t="s">
        <v>801</v>
      </c>
      <c r="G109" s="39" t="s">
        <v>802</v>
      </c>
      <c r="H109" s="39" t="s">
        <v>803</v>
      </c>
      <c r="I109" s="39" t="s">
        <v>804</v>
      </c>
      <c r="J109" s="39" t="s">
        <v>805</v>
      </c>
      <c r="K109" s="39"/>
      <c r="L109" s="13"/>
    </row>
    <row r="110" spans="1:12" ht="50">
      <c r="A110" s="2"/>
      <c r="B110" s="17"/>
      <c r="C110" s="22" t="s">
        <v>75</v>
      </c>
      <c r="D110" s="11" t="s">
        <v>123</v>
      </c>
      <c r="E110" s="56" t="s">
        <v>1351</v>
      </c>
      <c r="F110" s="39" t="s">
        <v>1403</v>
      </c>
      <c r="G110" s="39" t="s">
        <v>1404</v>
      </c>
      <c r="H110" s="39" t="s">
        <v>1405</v>
      </c>
      <c r="I110" s="39" t="s">
        <v>1406</v>
      </c>
      <c r="J110" s="39" t="s">
        <v>1407</v>
      </c>
      <c r="K110" s="39"/>
      <c r="L110" s="13"/>
    </row>
    <row r="113" spans="2:12">
      <c r="B113" s="1316" t="s">
        <v>112</v>
      </c>
      <c r="C113" s="1317"/>
      <c r="D113" s="1317"/>
      <c r="E113" s="1317"/>
      <c r="F113" s="1317"/>
      <c r="G113" s="1317"/>
      <c r="H113" s="1317"/>
      <c r="I113" s="1317"/>
      <c r="J113" s="1317"/>
      <c r="K113" s="1317"/>
      <c r="L113" s="1317"/>
    </row>
  </sheetData>
  <mergeCells count="85">
    <mergeCell ref="F93:G93"/>
    <mergeCell ref="F94:G94"/>
    <mergeCell ref="F101:G101"/>
    <mergeCell ref="F108:G108"/>
    <mergeCell ref="F73:G73"/>
    <mergeCell ref="F74:G74"/>
    <mergeCell ref="F75:G75"/>
    <mergeCell ref="F80:G80"/>
    <mergeCell ref="F81:G81"/>
    <mergeCell ref="F82:G82"/>
    <mergeCell ref="F83:G83"/>
    <mergeCell ref="F88:G88"/>
    <mergeCell ref="F102:G102"/>
    <mergeCell ref="F79:G79"/>
    <mergeCell ref="F35:G35"/>
    <mergeCell ref="F70:G70"/>
    <mergeCell ref="F71:G71"/>
    <mergeCell ref="F72:G72"/>
    <mergeCell ref="F67:G67"/>
    <mergeCell ref="F69:G69"/>
    <mergeCell ref="F65:G65"/>
    <mergeCell ref="F54:G54"/>
    <mergeCell ref="F64:G64"/>
    <mergeCell ref="F48:G48"/>
    <mergeCell ref="F43:G43"/>
    <mergeCell ref="F44:G44"/>
    <mergeCell ref="F47:G47"/>
    <mergeCell ref="B113:L113"/>
    <mergeCell ref="K1:L1"/>
    <mergeCell ref="K2:L2"/>
    <mergeCell ref="B5:C5"/>
    <mergeCell ref="B6:C6"/>
    <mergeCell ref="I12:J12"/>
    <mergeCell ref="E7:G7"/>
    <mergeCell ref="B1:D3"/>
    <mergeCell ref="F10:G10"/>
    <mergeCell ref="F11:G11"/>
    <mergeCell ref="F12:G12"/>
    <mergeCell ref="F40:G40"/>
    <mergeCell ref="F37:G37"/>
    <mergeCell ref="F19:G19"/>
    <mergeCell ref="F22:G22"/>
    <mergeCell ref="F28:G28"/>
    <mergeCell ref="B4:C4"/>
    <mergeCell ref="E6:G6"/>
    <mergeCell ref="F9:G9"/>
    <mergeCell ref="I9:J9"/>
    <mergeCell ref="I11:J11"/>
    <mergeCell ref="I26:J26"/>
    <mergeCell ref="I27:J27"/>
    <mergeCell ref="I29:J29"/>
    <mergeCell ref="I31:J31"/>
    <mergeCell ref="I33:J33"/>
    <mergeCell ref="H48:J48"/>
    <mergeCell ref="F85:G85"/>
    <mergeCell ref="F87:G87"/>
    <mergeCell ref="I99:J99"/>
    <mergeCell ref="F27:G27"/>
    <mergeCell ref="H34:J34"/>
    <mergeCell ref="I39:J39"/>
    <mergeCell ref="F29:G29"/>
    <mergeCell ref="F30:G30"/>
    <mergeCell ref="F38:G38"/>
    <mergeCell ref="F39:G39"/>
    <mergeCell ref="F31:G31"/>
    <mergeCell ref="F36:G36"/>
    <mergeCell ref="F32:G32"/>
    <mergeCell ref="F33:G33"/>
    <mergeCell ref="F34:G34"/>
    <mergeCell ref="H102:J102"/>
    <mergeCell ref="F107:G107"/>
    <mergeCell ref="H103:J103"/>
    <mergeCell ref="H13:I13"/>
    <mergeCell ref="H14:J14"/>
    <mergeCell ref="F14:G14"/>
    <mergeCell ref="H15:I15"/>
    <mergeCell ref="F16:J16"/>
    <mergeCell ref="I17:J17"/>
    <mergeCell ref="H18:J18"/>
    <mergeCell ref="I19:J19"/>
    <mergeCell ref="I24:J24"/>
    <mergeCell ref="F25:G25"/>
    <mergeCell ref="I22:J22"/>
    <mergeCell ref="H23:J23"/>
    <mergeCell ref="I47:J47"/>
  </mergeCells>
  <phoneticPr fontId="43"/>
  <printOptions horizontalCentered="1"/>
  <pageMargins left="0.31496062992125984" right="0.31496062992125984" top="0.55118110236220474" bottom="0.35433070866141736" header="0.31496062992125984" footer="0.31496062992125984"/>
  <pageSetup paperSize="8" scale="43" fitToHeight="10" orientation="portrait" r:id="rId1"/>
  <rowBreaks count="1" manualBreakCount="1">
    <brk id="7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showGridLines="0" zoomScale="56" zoomScaleNormal="56" workbookViewId="0">
      <selection activeCell="N18" sqref="N18"/>
    </sheetView>
  </sheetViews>
  <sheetFormatPr defaultColWidth="9" defaultRowHeight="14"/>
  <cols>
    <col min="1" max="1" width="5.6328125" style="64" customWidth="1"/>
    <col min="2" max="2" width="9" style="66" bestFit="1" customWidth="1"/>
    <col min="3" max="3" width="6.6328125" style="67" customWidth="1"/>
    <col min="4" max="4" width="47.6328125" style="64" bestFit="1" customWidth="1"/>
    <col min="5" max="5" width="8" style="64" customWidth="1"/>
    <col min="6" max="6" width="28.90625" style="64" bestFit="1" customWidth="1"/>
    <col min="7" max="7" width="22.08984375" style="41" customWidth="1"/>
    <col min="8" max="9" width="29.90625" style="64" bestFit="1" customWidth="1"/>
    <col min="10" max="10" width="24.6328125" style="64" bestFit="1" customWidth="1"/>
    <col min="11" max="11" width="24.6328125" style="64" customWidth="1"/>
    <col min="12" max="12" width="18.1796875" style="66" customWidth="1"/>
    <col min="13" max="16384" width="9" style="64"/>
  </cols>
  <sheetData>
    <row r="1" spans="2:12" ht="16.5" customHeight="1">
      <c r="B1" s="1324" t="s">
        <v>1239</v>
      </c>
      <c r="C1" s="1325"/>
      <c r="D1" s="1326"/>
      <c r="K1" s="1333"/>
      <c r="L1" s="1334"/>
    </row>
    <row r="2" spans="2:12" ht="16.5" customHeight="1">
      <c r="B2" s="1327"/>
      <c r="C2" s="1328"/>
      <c r="D2" s="1329"/>
      <c r="K2" s="1333"/>
      <c r="L2" s="1334"/>
    </row>
    <row r="3" spans="2:12" ht="15.75" customHeight="1">
      <c r="B3" s="1330"/>
      <c r="C3" s="1331"/>
      <c r="D3" s="1332"/>
      <c r="K3" s="65"/>
      <c r="L3" s="55"/>
    </row>
    <row r="4" spans="2:12" ht="17.5">
      <c r="L4" s="68"/>
    </row>
    <row r="5" spans="2:12" s="2" customFormat="1" ht="12.5">
      <c r="B5" s="1310" t="s">
        <v>520</v>
      </c>
      <c r="C5" s="1310"/>
      <c r="D5" s="1"/>
      <c r="L5" s="3"/>
    </row>
    <row r="6" spans="2:12" s="2" customFormat="1" ht="12.5">
      <c r="B6" s="1310" t="s">
        <v>521</v>
      </c>
      <c r="C6" s="1310"/>
      <c r="D6" s="1"/>
      <c r="L6" s="3"/>
    </row>
    <row r="7" spans="2:12" s="2" customFormat="1" ht="12.5">
      <c r="B7" s="1310" t="s">
        <v>522</v>
      </c>
      <c r="C7" s="1310"/>
      <c r="D7" s="1"/>
      <c r="E7" s="1315" t="s">
        <v>916</v>
      </c>
      <c r="F7" s="1313"/>
      <c r="G7" s="1313"/>
      <c r="L7" s="3"/>
    </row>
    <row r="8" spans="2:12" s="2" customFormat="1" ht="12.5">
      <c r="B8" s="3"/>
      <c r="C8" s="4"/>
      <c r="D8" s="5"/>
      <c r="E8" s="1313" t="s">
        <v>993</v>
      </c>
      <c r="F8" s="1313"/>
      <c r="G8" s="1313"/>
      <c r="L8" s="3"/>
    </row>
    <row r="9" spans="2:12" s="8" customFormat="1" ht="25">
      <c r="B9" s="6" t="s">
        <v>525</v>
      </c>
      <c r="C9" s="6" t="s">
        <v>526</v>
      </c>
      <c r="D9" s="7" t="s">
        <v>527</v>
      </c>
      <c r="E9" s="39" t="s">
        <v>528</v>
      </c>
      <c r="F9" s="6" t="s">
        <v>529</v>
      </c>
      <c r="G9" s="6" t="s">
        <v>530</v>
      </c>
      <c r="H9" s="6" t="s">
        <v>531</v>
      </c>
      <c r="I9" s="6" t="s">
        <v>532</v>
      </c>
      <c r="J9" s="6" t="s">
        <v>533</v>
      </c>
      <c r="K9" s="6" t="s">
        <v>534</v>
      </c>
      <c r="L9" s="6" t="s">
        <v>535</v>
      </c>
    </row>
    <row r="10" spans="2:12" s="2" customFormat="1" ht="37.5">
      <c r="B10" s="9" t="s">
        <v>536</v>
      </c>
      <c r="C10" s="10" t="s">
        <v>537</v>
      </c>
      <c r="D10" s="11" t="s">
        <v>538</v>
      </c>
      <c r="E10" s="46" t="s">
        <v>1350</v>
      </c>
      <c r="F10" s="1287" t="s">
        <v>922</v>
      </c>
      <c r="G10" s="1289"/>
      <c r="H10" s="32" t="s">
        <v>923</v>
      </c>
      <c r="I10" s="1287" t="s">
        <v>924</v>
      </c>
      <c r="J10" s="1288"/>
      <c r="K10" s="33"/>
      <c r="L10" s="37"/>
    </row>
    <row r="11" spans="2:12" s="14" customFormat="1" ht="50">
      <c r="B11" s="12" t="s">
        <v>542</v>
      </c>
      <c r="C11" s="10" t="s">
        <v>543</v>
      </c>
      <c r="D11" s="11" t="s">
        <v>544</v>
      </c>
      <c r="E11" s="46" t="s">
        <v>1351</v>
      </c>
      <c r="F11" s="1287" t="s">
        <v>545</v>
      </c>
      <c r="G11" s="1289"/>
      <c r="H11" s="32" t="s">
        <v>546</v>
      </c>
      <c r="I11" s="39" t="s">
        <v>547</v>
      </c>
      <c r="J11" s="39" t="s">
        <v>548</v>
      </c>
      <c r="K11" s="39"/>
      <c r="L11" s="13"/>
    </row>
    <row r="12" spans="2:12" s="14" customFormat="1" ht="37.5">
      <c r="B12" s="15"/>
      <c r="C12" s="10" t="s">
        <v>0</v>
      </c>
      <c r="D12" s="11" t="s">
        <v>549</v>
      </c>
      <c r="E12" s="46" t="s">
        <v>1351</v>
      </c>
      <c r="F12" s="1287" t="s">
        <v>545</v>
      </c>
      <c r="G12" s="1289"/>
      <c r="H12" s="32" t="s">
        <v>1065</v>
      </c>
      <c r="I12" s="1287" t="s">
        <v>925</v>
      </c>
      <c r="J12" s="1288"/>
      <c r="K12" s="33"/>
      <c r="L12" s="13"/>
    </row>
    <row r="13" spans="2:12" s="14" customFormat="1" ht="37.5">
      <c r="B13" s="15"/>
      <c r="C13" s="10" t="s">
        <v>1</v>
      </c>
      <c r="D13" s="11" t="s">
        <v>552</v>
      </c>
      <c r="E13" s="46" t="s">
        <v>1351</v>
      </c>
      <c r="F13" s="1287" t="s">
        <v>553</v>
      </c>
      <c r="G13" s="1289"/>
      <c r="H13" s="39" t="s">
        <v>554</v>
      </c>
      <c r="I13" s="1287" t="s">
        <v>555</v>
      </c>
      <c r="J13" s="1288"/>
      <c r="K13" s="33"/>
      <c r="L13" s="13"/>
    </row>
    <row r="14" spans="2:12" s="14" customFormat="1" ht="50">
      <c r="B14" s="15"/>
      <c r="C14" s="10" t="s">
        <v>2</v>
      </c>
      <c r="D14" s="11" t="s">
        <v>556</v>
      </c>
      <c r="E14" s="46" t="s">
        <v>1350</v>
      </c>
      <c r="F14" s="32" t="s">
        <v>944</v>
      </c>
      <c r="G14" s="32" t="s">
        <v>946</v>
      </c>
      <c r="H14" s="1287" t="s">
        <v>559</v>
      </c>
      <c r="I14" s="1288"/>
      <c r="J14" s="39" t="s">
        <v>560</v>
      </c>
      <c r="K14" s="39"/>
      <c r="L14" s="13"/>
    </row>
    <row r="15" spans="2:12" s="14" customFormat="1" ht="37.5">
      <c r="B15" s="15"/>
      <c r="C15" s="10" t="s">
        <v>561</v>
      </c>
      <c r="D15" s="11" t="s">
        <v>562</v>
      </c>
      <c r="E15" s="46" t="s">
        <v>1351</v>
      </c>
      <c r="F15" s="1287" t="s">
        <v>563</v>
      </c>
      <c r="G15" s="1289"/>
      <c r="H15" s="1287" t="s">
        <v>953</v>
      </c>
      <c r="I15" s="1297"/>
      <c r="J15" s="1289"/>
      <c r="K15" s="35"/>
      <c r="L15" s="13"/>
    </row>
    <row r="16" spans="2:12" s="14" customFormat="1" ht="50">
      <c r="B16" s="15"/>
      <c r="C16" s="10" t="s">
        <v>3</v>
      </c>
      <c r="D16" s="11" t="s">
        <v>565</v>
      </c>
      <c r="E16" s="46" t="s">
        <v>1351</v>
      </c>
      <c r="F16" s="32" t="s">
        <v>944</v>
      </c>
      <c r="G16" s="32" t="s">
        <v>946</v>
      </c>
      <c r="H16" s="1287" t="s">
        <v>559</v>
      </c>
      <c r="I16" s="1288"/>
      <c r="J16" s="39" t="s">
        <v>560</v>
      </c>
      <c r="K16" s="39"/>
      <c r="L16" s="13"/>
    </row>
    <row r="17" spans="2:12" s="14" customFormat="1" ht="50">
      <c r="B17" s="15"/>
      <c r="C17" s="10" t="s">
        <v>566</v>
      </c>
      <c r="D17" s="11" t="s">
        <v>567</v>
      </c>
      <c r="E17" s="46" t="s">
        <v>1351</v>
      </c>
      <c r="F17" s="1307" t="s">
        <v>997</v>
      </c>
      <c r="G17" s="1308"/>
      <c r="H17" s="1308"/>
      <c r="I17" s="1308"/>
      <c r="J17" s="1309"/>
      <c r="K17" s="36"/>
      <c r="L17" s="13"/>
    </row>
    <row r="18" spans="2:12" s="14" customFormat="1" ht="50">
      <c r="B18" s="15"/>
      <c r="C18" s="10" t="s">
        <v>4</v>
      </c>
      <c r="D18" s="11" t="s">
        <v>569</v>
      </c>
      <c r="E18" s="46" t="s">
        <v>1351</v>
      </c>
      <c r="F18" s="1287" t="s">
        <v>570</v>
      </c>
      <c r="G18" s="1289"/>
      <c r="H18" s="16" t="s">
        <v>1070</v>
      </c>
      <c r="I18" s="1287" t="s">
        <v>572</v>
      </c>
      <c r="J18" s="1288"/>
      <c r="K18" s="35"/>
      <c r="L18" s="13"/>
    </row>
    <row r="19" spans="2:12" s="14" customFormat="1" ht="62.5">
      <c r="B19" s="15"/>
      <c r="C19" s="10" t="s">
        <v>573</v>
      </c>
      <c r="D19" s="11" t="s">
        <v>574</v>
      </c>
      <c r="E19" s="46" t="s">
        <v>1351</v>
      </c>
      <c r="F19" s="39" t="s">
        <v>918</v>
      </c>
      <c r="G19" s="32" t="s">
        <v>576</v>
      </c>
      <c r="H19" s="1287" t="s">
        <v>577</v>
      </c>
      <c r="I19" s="1297"/>
      <c r="J19" s="1289"/>
      <c r="K19" s="35"/>
      <c r="L19" s="13"/>
    </row>
    <row r="20" spans="2:12" s="14" customFormat="1" ht="62.5">
      <c r="B20" s="15"/>
      <c r="C20" s="10" t="s">
        <v>578</v>
      </c>
      <c r="D20" s="11" t="s">
        <v>579</v>
      </c>
      <c r="E20" s="46" t="s">
        <v>1351</v>
      </c>
      <c r="F20" s="1287" t="s">
        <v>580</v>
      </c>
      <c r="G20" s="1288"/>
      <c r="H20" s="39" t="s">
        <v>1046</v>
      </c>
      <c r="I20" s="1287" t="s">
        <v>1071</v>
      </c>
      <c r="J20" s="1288"/>
      <c r="K20" s="33"/>
      <c r="L20" s="13"/>
    </row>
    <row r="21" spans="2:12" s="14" customFormat="1" ht="75">
      <c r="B21" s="15"/>
      <c r="C21" s="10" t="s">
        <v>5</v>
      </c>
      <c r="D21" s="11" t="s">
        <v>583</v>
      </c>
      <c r="E21" s="46" t="s">
        <v>1351</v>
      </c>
      <c r="F21" s="32" t="s">
        <v>584</v>
      </c>
      <c r="G21" s="32" t="s">
        <v>585</v>
      </c>
      <c r="H21" s="32" t="s">
        <v>999</v>
      </c>
      <c r="I21" s="32" t="s">
        <v>586</v>
      </c>
      <c r="J21" s="32" t="s">
        <v>587</v>
      </c>
      <c r="K21" s="39"/>
      <c r="L21" s="13"/>
    </row>
    <row r="22" spans="2:12" s="14" customFormat="1" ht="62.5">
      <c r="B22" s="15"/>
      <c r="C22" s="10" t="s">
        <v>6</v>
      </c>
      <c r="D22" s="11" t="s">
        <v>812</v>
      </c>
      <c r="E22" s="46" t="s">
        <v>1352</v>
      </c>
      <c r="F22" s="39" t="s">
        <v>1072</v>
      </c>
      <c r="G22" s="39" t="s">
        <v>1073</v>
      </c>
      <c r="H22" s="6" t="s">
        <v>564</v>
      </c>
      <c r="I22" s="6" t="s">
        <v>564</v>
      </c>
      <c r="J22" s="6" t="s">
        <v>564</v>
      </c>
      <c r="K22" s="6"/>
      <c r="L22" s="13"/>
    </row>
    <row r="23" spans="2:12" s="14" customFormat="1" ht="37.5">
      <c r="B23" s="15"/>
      <c r="C23" s="10" t="s">
        <v>7</v>
      </c>
      <c r="D23" s="11" t="s">
        <v>588</v>
      </c>
      <c r="E23" s="46" t="s">
        <v>1351</v>
      </c>
      <c r="F23" s="1287" t="s">
        <v>589</v>
      </c>
      <c r="G23" s="1289"/>
      <c r="H23" s="32" t="s">
        <v>590</v>
      </c>
      <c r="I23" s="1287" t="s">
        <v>591</v>
      </c>
      <c r="J23" s="1288"/>
      <c r="K23" s="33"/>
      <c r="L23" s="13"/>
    </row>
    <row r="24" spans="2:12" s="14" customFormat="1" ht="62.5">
      <c r="B24" s="17"/>
      <c r="C24" s="10" t="s">
        <v>8</v>
      </c>
      <c r="D24" s="11" t="s">
        <v>9</v>
      </c>
      <c r="E24" s="46" t="s">
        <v>1351</v>
      </c>
      <c r="F24" s="32" t="s">
        <v>945</v>
      </c>
      <c r="G24" s="32" t="s">
        <v>947</v>
      </c>
      <c r="H24" s="1287" t="s">
        <v>594</v>
      </c>
      <c r="I24" s="1290"/>
      <c r="J24" s="1288"/>
      <c r="K24" s="33"/>
      <c r="L24" s="13"/>
    </row>
    <row r="25" spans="2:12" s="14" customFormat="1" ht="62.5">
      <c r="B25" s="18" t="s">
        <v>595</v>
      </c>
      <c r="C25" s="10" t="s">
        <v>596</v>
      </c>
      <c r="D25" s="38" t="s">
        <v>597</v>
      </c>
      <c r="E25" s="46" t="s">
        <v>1351</v>
      </c>
      <c r="F25" s="39"/>
      <c r="G25" s="39" t="s">
        <v>564</v>
      </c>
      <c r="H25" s="39" t="s">
        <v>564</v>
      </c>
      <c r="I25" s="39" t="s">
        <v>564</v>
      </c>
      <c r="J25" s="39" t="s">
        <v>564</v>
      </c>
      <c r="K25" s="39"/>
      <c r="L25" s="13"/>
    </row>
    <row r="26" spans="2:12" s="14" customFormat="1" ht="37.5">
      <c r="B26" s="18"/>
      <c r="C26" s="10" t="s">
        <v>1000</v>
      </c>
      <c r="D26" s="38" t="s">
        <v>815</v>
      </c>
      <c r="E26" s="47" t="s">
        <v>1352</v>
      </c>
      <c r="F26" s="39" t="s">
        <v>966</v>
      </c>
      <c r="G26" s="39" t="s">
        <v>564</v>
      </c>
      <c r="H26" s="39" t="s">
        <v>564</v>
      </c>
      <c r="I26" s="39" t="s">
        <v>564</v>
      </c>
      <c r="J26" s="39" t="s">
        <v>564</v>
      </c>
      <c r="K26" s="39"/>
      <c r="L26" s="13"/>
    </row>
    <row r="27" spans="2:12" s="14" customFormat="1" ht="50">
      <c r="B27" s="18"/>
      <c r="C27" s="10" t="s">
        <v>10</v>
      </c>
      <c r="D27" s="38" t="s">
        <v>602</v>
      </c>
      <c r="E27" s="47" t="s">
        <v>1352</v>
      </c>
      <c r="F27" s="39" t="s">
        <v>603</v>
      </c>
      <c r="G27" s="39" t="s">
        <v>604</v>
      </c>
      <c r="H27" s="39" t="s">
        <v>564</v>
      </c>
      <c r="I27" s="39" t="s">
        <v>564</v>
      </c>
      <c r="J27" s="39" t="s">
        <v>564</v>
      </c>
      <c r="K27" s="33"/>
      <c r="L27" s="13"/>
    </row>
    <row r="28" spans="2:12" s="14" customFormat="1" ht="62.5">
      <c r="B28" s="15"/>
      <c r="C28" s="10" t="s">
        <v>11</v>
      </c>
      <c r="D28" s="38" t="s">
        <v>607</v>
      </c>
      <c r="E28" s="46" t="s">
        <v>1351</v>
      </c>
      <c r="F28" s="1287" t="s">
        <v>608</v>
      </c>
      <c r="G28" s="1288"/>
      <c r="H28" s="39" t="s">
        <v>609</v>
      </c>
      <c r="I28" s="1287" t="s">
        <v>610</v>
      </c>
      <c r="J28" s="1288"/>
      <c r="K28" s="33"/>
      <c r="L28" s="13"/>
    </row>
    <row r="29" spans="2:12" s="14" customFormat="1" ht="50">
      <c r="B29" s="17"/>
      <c r="C29" s="10" t="s">
        <v>12</v>
      </c>
      <c r="D29" s="11" t="s">
        <v>816</v>
      </c>
      <c r="E29" s="46" t="s">
        <v>1353</v>
      </c>
      <c r="F29" s="1291" t="s">
        <v>611</v>
      </c>
      <c r="G29" s="1292"/>
      <c r="H29" s="39" t="s">
        <v>564</v>
      </c>
      <c r="I29" s="39" t="s">
        <v>564</v>
      </c>
      <c r="J29" s="39" t="s">
        <v>564</v>
      </c>
      <c r="K29" s="39"/>
      <c r="L29" s="13"/>
    </row>
    <row r="30" spans="2:12" s="14" customFormat="1" ht="50">
      <c r="B30" s="18" t="s">
        <v>612</v>
      </c>
      <c r="C30" s="19" t="s">
        <v>613</v>
      </c>
      <c r="D30" s="38" t="s">
        <v>817</v>
      </c>
      <c r="E30" s="46" t="s">
        <v>1351</v>
      </c>
      <c r="F30" s="1287" t="s">
        <v>1047</v>
      </c>
      <c r="G30" s="1288"/>
      <c r="H30" s="32" t="s">
        <v>1048</v>
      </c>
      <c r="I30" s="1287" t="s">
        <v>1049</v>
      </c>
      <c r="J30" s="1288"/>
      <c r="K30" s="33"/>
      <c r="L30" s="13"/>
    </row>
    <row r="31" spans="2:12" s="14" customFormat="1" ht="54" customHeight="1">
      <c r="B31" s="18" t="s">
        <v>612</v>
      </c>
      <c r="C31" s="19" t="s">
        <v>614</v>
      </c>
      <c r="D31" s="38" t="s">
        <v>820</v>
      </c>
      <c r="E31" s="46" t="s">
        <v>1351</v>
      </c>
      <c r="F31" s="1287" t="s">
        <v>821</v>
      </c>
      <c r="G31" s="1288"/>
      <c r="H31" s="32" t="s">
        <v>822</v>
      </c>
      <c r="I31" s="39" t="s">
        <v>1074</v>
      </c>
      <c r="J31" s="32" t="s">
        <v>615</v>
      </c>
      <c r="K31" s="32"/>
      <c r="L31" s="13"/>
    </row>
    <row r="32" spans="2:12" s="14" customFormat="1" ht="50">
      <c r="B32" s="18"/>
      <c r="C32" s="19" t="s">
        <v>13</v>
      </c>
      <c r="D32" s="38" t="s">
        <v>824</v>
      </c>
      <c r="E32" s="46" t="s">
        <v>1351</v>
      </c>
      <c r="F32" s="1287" t="s">
        <v>825</v>
      </c>
      <c r="G32" s="1288"/>
      <c r="H32" s="39" t="s">
        <v>826</v>
      </c>
      <c r="I32" s="1287" t="s">
        <v>827</v>
      </c>
      <c r="J32" s="1288"/>
      <c r="K32" s="33"/>
      <c r="L32" s="13"/>
    </row>
    <row r="33" spans="2:12" s="14" customFormat="1" ht="62.5">
      <c r="B33" s="18"/>
      <c r="C33" s="19" t="s">
        <v>14</v>
      </c>
      <c r="D33" s="38" t="s">
        <v>828</v>
      </c>
      <c r="E33" s="46" t="s">
        <v>1351</v>
      </c>
      <c r="F33" s="1287" t="s">
        <v>972</v>
      </c>
      <c r="G33" s="1288"/>
      <c r="H33" s="39" t="s">
        <v>973</v>
      </c>
      <c r="I33" s="39" t="s">
        <v>974</v>
      </c>
      <c r="J33" s="39" t="s">
        <v>975</v>
      </c>
      <c r="K33" s="32"/>
      <c r="L33" s="13"/>
    </row>
    <row r="34" spans="2:12" s="14" customFormat="1" ht="50">
      <c r="B34" s="18"/>
      <c r="C34" s="19" t="s">
        <v>15</v>
      </c>
      <c r="D34" s="38" t="s">
        <v>831</v>
      </c>
      <c r="E34" s="46" t="s">
        <v>1351</v>
      </c>
      <c r="F34" s="1287" t="s">
        <v>980</v>
      </c>
      <c r="G34" s="1288"/>
      <c r="H34" s="39" t="s">
        <v>981</v>
      </c>
      <c r="I34" s="1287" t="s">
        <v>982</v>
      </c>
      <c r="J34" s="1288"/>
      <c r="K34" s="33"/>
      <c r="L34" s="13"/>
    </row>
    <row r="35" spans="2:12" s="14" customFormat="1" ht="50">
      <c r="B35" s="18"/>
      <c r="C35" s="19" t="s">
        <v>16</v>
      </c>
      <c r="D35" s="38" t="s">
        <v>833</v>
      </c>
      <c r="E35" s="46" t="s">
        <v>1351</v>
      </c>
      <c r="F35" s="1287" t="s">
        <v>616</v>
      </c>
      <c r="G35" s="1288"/>
      <c r="H35" s="1287" t="s">
        <v>617</v>
      </c>
      <c r="I35" s="1290"/>
      <c r="J35" s="1288"/>
      <c r="K35" s="33"/>
      <c r="L35" s="13"/>
    </row>
    <row r="36" spans="2:12" s="14" customFormat="1" ht="62.5">
      <c r="B36" s="18"/>
      <c r="C36" s="19" t="s">
        <v>618</v>
      </c>
      <c r="D36" s="38" t="s">
        <v>834</v>
      </c>
      <c r="E36" s="46" t="s">
        <v>1352</v>
      </c>
      <c r="F36" s="1287" t="s">
        <v>926</v>
      </c>
      <c r="G36" s="1288"/>
      <c r="H36" s="39" t="s">
        <v>1077</v>
      </c>
      <c r="I36" s="39" t="s">
        <v>1078</v>
      </c>
      <c r="J36" s="39" t="s">
        <v>1079</v>
      </c>
      <c r="K36" s="32"/>
      <c r="L36" s="13"/>
    </row>
    <row r="37" spans="2:12" s="14" customFormat="1" ht="25.5" customHeight="1">
      <c r="B37" s="18"/>
      <c r="C37" s="19" t="s">
        <v>17</v>
      </c>
      <c r="D37" s="38" t="s">
        <v>836</v>
      </c>
      <c r="E37" s="46" t="s">
        <v>1352</v>
      </c>
      <c r="F37" s="1287" t="s">
        <v>980</v>
      </c>
      <c r="G37" s="1288"/>
      <c r="H37" s="39" t="s">
        <v>981</v>
      </c>
      <c r="I37" s="1287" t="s">
        <v>982</v>
      </c>
      <c r="J37" s="1288"/>
      <c r="K37" s="33"/>
      <c r="L37" s="13"/>
    </row>
    <row r="38" spans="2:12" s="14" customFormat="1" ht="50">
      <c r="B38" s="18"/>
      <c r="C38" s="19" t="s">
        <v>619</v>
      </c>
      <c r="D38" s="38" t="s">
        <v>1080</v>
      </c>
      <c r="E38" s="46" t="s">
        <v>1351</v>
      </c>
      <c r="F38" s="1287" t="s">
        <v>1081</v>
      </c>
      <c r="G38" s="1288"/>
      <c r="H38" s="32" t="s">
        <v>1082</v>
      </c>
      <c r="I38" s="32" t="s">
        <v>1083</v>
      </c>
      <c r="J38" s="32" t="s">
        <v>1052</v>
      </c>
      <c r="K38" s="32"/>
      <c r="L38" s="13"/>
    </row>
    <row r="39" spans="2:12" s="14" customFormat="1" ht="38.25" customHeight="1">
      <c r="B39" s="18"/>
      <c r="C39" s="19" t="s">
        <v>19</v>
      </c>
      <c r="D39" s="38" t="s">
        <v>840</v>
      </c>
      <c r="E39" s="46" t="s">
        <v>1351</v>
      </c>
      <c r="F39" s="1287" t="s">
        <v>1084</v>
      </c>
      <c r="G39" s="1288"/>
      <c r="H39" s="39" t="s">
        <v>981</v>
      </c>
      <c r="I39" s="1287" t="s">
        <v>982</v>
      </c>
      <c r="J39" s="1288"/>
      <c r="K39" s="33"/>
      <c r="L39" s="13"/>
    </row>
    <row r="40" spans="2:12" s="14" customFormat="1" ht="50">
      <c r="B40" s="18"/>
      <c r="C40" s="19" t="s">
        <v>20</v>
      </c>
      <c r="D40" s="38" t="s">
        <v>841</v>
      </c>
      <c r="E40" s="46" t="s">
        <v>1351</v>
      </c>
      <c r="F40" s="1287" t="s">
        <v>545</v>
      </c>
      <c r="G40" s="1289"/>
      <c r="H40" s="32" t="s">
        <v>620</v>
      </c>
      <c r="I40" s="1287" t="s">
        <v>621</v>
      </c>
      <c r="J40" s="1288"/>
      <c r="K40" s="33"/>
      <c r="L40" s="13"/>
    </row>
    <row r="41" spans="2:12" s="14" customFormat="1" ht="75">
      <c r="B41" s="18"/>
      <c r="C41" s="19" t="s">
        <v>21</v>
      </c>
      <c r="D41" s="38" t="s">
        <v>622</v>
      </c>
      <c r="E41" s="46" t="s">
        <v>1351</v>
      </c>
      <c r="F41" s="1287" t="s">
        <v>1085</v>
      </c>
      <c r="G41" s="1289"/>
      <c r="H41" s="1287" t="s">
        <v>624</v>
      </c>
      <c r="I41" s="1290"/>
      <c r="J41" s="1288"/>
      <c r="K41" s="33"/>
      <c r="L41" s="13"/>
    </row>
    <row r="42" spans="2:12" s="14" customFormat="1" ht="50">
      <c r="B42" s="18"/>
      <c r="C42" s="19" t="s">
        <v>625</v>
      </c>
      <c r="D42" s="38" t="s">
        <v>626</v>
      </c>
      <c r="E42" s="46" t="s">
        <v>1351</v>
      </c>
      <c r="F42" s="39" t="s">
        <v>843</v>
      </c>
      <c r="G42" s="39" t="s">
        <v>844</v>
      </c>
      <c r="H42" s="39" t="s">
        <v>845</v>
      </c>
      <c r="I42" s="39" t="s">
        <v>846</v>
      </c>
      <c r="J42" s="39" t="s">
        <v>628</v>
      </c>
      <c r="K42" s="39"/>
      <c r="L42" s="13"/>
    </row>
    <row r="43" spans="2:12" s="14" customFormat="1" ht="62.5">
      <c r="B43" s="18"/>
      <c r="C43" s="19" t="s">
        <v>22</v>
      </c>
      <c r="D43" s="38" t="s">
        <v>629</v>
      </c>
      <c r="E43" s="46" t="s">
        <v>1351</v>
      </c>
      <c r="F43" s="39" t="s">
        <v>630</v>
      </c>
      <c r="G43" s="32" t="s">
        <v>631</v>
      </c>
      <c r="H43" s="1287" t="s">
        <v>632</v>
      </c>
      <c r="I43" s="1290"/>
      <c r="J43" s="1288"/>
      <c r="K43" s="33"/>
      <c r="L43" s="13"/>
    </row>
    <row r="44" spans="2:12" s="14" customFormat="1" ht="62.5">
      <c r="B44" s="18"/>
      <c r="C44" s="19" t="s">
        <v>23</v>
      </c>
      <c r="D44" s="38" t="s">
        <v>633</v>
      </c>
      <c r="E44" s="46" t="s">
        <v>1351</v>
      </c>
      <c r="F44" s="1287" t="s">
        <v>634</v>
      </c>
      <c r="G44" s="1289"/>
      <c r="H44" s="32" t="s">
        <v>635</v>
      </c>
      <c r="I44" s="32" t="s">
        <v>636</v>
      </c>
      <c r="J44" s="16" t="s">
        <v>637</v>
      </c>
      <c r="K44" s="39"/>
      <c r="L44" s="13"/>
    </row>
    <row r="45" spans="2:12" s="14" customFormat="1" ht="50">
      <c r="B45" s="18"/>
      <c r="C45" s="19" t="s">
        <v>24</v>
      </c>
      <c r="D45" s="38" t="s">
        <v>847</v>
      </c>
      <c r="E45" s="46" t="s">
        <v>1351</v>
      </c>
      <c r="F45" s="1287" t="s">
        <v>1086</v>
      </c>
      <c r="G45" s="1289"/>
      <c r="H45" s="32" t="s">
        <v>1053</v>
      </c>
      <c r="I45" s="1287" t="s">
        <v>638</v>
      </c>
      <c r="J45" s="1288"/>
      <c r="K45" s="33"/>
      <c r="L45" s="13"/>
    </row>
    <row r="46" spans="2:12" s="14" customFormat="1" ht="62.5">
      <c r="B46" s="18"/>
      <c r="C46" s="19" t="s">
        <v>25</v>
      </c>
      <c r="D46" s="38" t="s">
        <v>639</v>
      </c>
      <c r="E46" s="46" t="s">
        <v>1351</v>
      </c>
      <c r="F46" s="32" t="s">
        <v>640</v>
      </c>
      <c r="G46" s="32" t="s">
        <v>641</v>
      </c>
      <c r="H46" s="1287" t="s">
        <v>642</v>
      </c>
      <c r="I46" s="1290"/>
      <c r="J46" s="1288"/>
      <c r="K46" s="33"/>
      <c r="L46" s="13"/>
    </row>
    <row r="47" spans="2:12" s="14" customFormat="1" ht="62.5">
      <c r="B47" s="20"/>
      <c r="C47" s="19" t="s">
        <v>26</v>
      </c>
      <c r="D47" s="38" t="s">
        <v>1087</v>
      </c>
      <c r="E47" s="46" t="s">
        <v>1351</v>
      </c>
      <c r="F47" s="1287" t="s">
        <v>1088</v>
      </c>
      <c r="G47" s="1288"/>
      <c r="H47" s="39" t="s">
        <v>1089</v>
      </c>
      <c r="I47" s="1287" t="s">
        <v>1090</v>
      </c>
      <c r="J47" s="1288"/>
      <c r="K47" s="33"/>
      <c r="L47" s="13"/>
    </row>
    <row r="48" spans="2:12" s="14" customFormat="1" ht="75">
      <c r="B48" s="18" t="s">
        <v>612</v>
      </c>
      <c r="C48" s="19" t="s">
        <v>27</v>
      </c>
      <c r="D48" s="38" t="s">
        <v>853</v>
      </c>
      <c r="E48" s="46" t="s">
        <v>1351</v>
      </c>
      <c r="F48" s="1287" t="s">
        <v>1007</v>
      </c>
      <c r="G48" s="1289"/>
      <c r="H48" s="32" t="s">
        <v>929</v>
      </c>
      <c r="I48" s="1287" t="s">
        <v>638</v>
      </c>
      <c r="J48" s="1288"/>
      <c r="K48" s="33"/>
      <c r="L48" s="13"/>
    </row>
    <row r="49" spans="1:12" s="14" customFormat="1" ht="37.5">
      <c r="B49" s="18"/>
      <c r="C49" s="19" t="s">
        <v>28</v>
      </c>
      <c r="D49" s="38" t="s">
        <v>856</v>
      </c>
      <c r="E49" s="46" t="s">
        <v>1351</v>
      </c>
      <c r="F49" s="1287" t="s">
        <v>644</v>
      </c>
      <c r="G49" s="1289"/>
      <c r="H49" s="1287" t="s">
        <v>1091</v>
      </c>
      <c r="I49" s="1290"/>
      <c r="J49" s="1288"/>
      <c r="K49" s="33"/>
      <c r="L49" s="13"/>
    </row>
    <row r="50" spans="1:12" s="14" customFormat="1" ht="40.5" customHeight="1">
      <c r="B50" s="21" t="s">
        <v>646</v>
      </c>
      <c r="C50" s="10" t="s">
        <v>647</v>
      </c>
      <c r="D50" s="38" t="s">
        <v>858</v>
      </c>
      <c r="E50" s="46" t="s">
        <v>1351</v>
      </c>
      <c r="F50" s="1287" t="s">
        <v>1054</v>
      </c>
      <c r="G50" s="1288"/>
      <c r="H50" s="1287" t="s">
        <v>1055</v>
      </c>
      <c r="I50" s="1290"/>
      <c r="J50" s="1288"/>
      <c r="K50" s="33"/>
      <c r="L50" s="13"/>
    </row>
    <row r="51" spans="1:12" s="14" customFormat="1" ht="40.5" customHeight="1">
      <c r="B51" s="18"/>
      <c r="C51" s="10" t="s">
        <v>29</v>
      </c>
      <c r="D51" s="38" t="s">
        <v>861</v>
      </c>
      <c r="E51" s="46" t="s">
        <v>1350</v>
      </c>
      <c r="F51" s="1287" t="s">
        <v>1056</v>
      </c>
      <c r="G51" s="1288"/>
      <c r="H51" s="1287" t="s">
        <v>1057</v>
      </c>
      <c r="I51" s="1290"/>
      <c r="J51" s="1288"/>
      <c r="K51" s="33"/>
      <c r="L51" s="13"/>
    </row>
    <row r="52" spans="1:12" s="14" customFormat="1" ht="37.5">
      <c r="B52" s="20"/>
      <c r="C52" s="10" t="s">
        <v>30</v>
      </c>
      <c r="D52" s="38" t="s">
        <v>648</v>
      </c>
      <c r="E52" s="46" t="s">
        <v>1350</v>
      </c>
      <c r="F52" s="1287" t="s">
        <v>649</v>
      </c>
      <c r="G52" s="1288"/>
      <c r="H52" s="1287" t="s">
        <v>650</v>
      </c>
      <c r="I52" s="1290"/>
      <c r="J52" s="1288"/>
      <c r="K52" s="33"/>
      <c r="L52" s="13"/>
    </row>
    <row r="53" spans="1:12" s="14" customFormat="1" ht="62.5">
      <c r="B53" s="18" t="s">
        <v>651</v>
      </c>
      <c r="C53" s="22" t="s">
        <v>652</v>
      </c>
      <c r="D53" s="11" t="s">
        <v>865</v>
      </c>
      <c r="E53" s="46" t="s">
        <v>1352</v>
      </c>
      <c r="F53" s="1295" t="s">
        <v>1009</v>
      </c>
      <c r="G53" s="1296"/>
      <c r="H53" s="39" t="s">
        <v>564</v>
      </c>
      <c r="I53" s="39" t="s">
        <v>564</v>
      </c>
      <c r="J53" s="39" t="s">
        <v>564</v>
      </c>
      <c r="K53" s="33"/>
      <c r="L53" s="13"/>
    </row>
    <row r="54" spans="1:12" s="14" customFormat="1" ht="37.5">
      <c r="B54" s="15"/>
      <c r="C54" s="22" t="s">
        <v>31</v>
      </c>
      <c r="D54" s="11" t="s">
        <v>868</v>
      </c>
      <c r="E54" s="46" t="s">
        <v>1352</v>
      </c>
      <c r="F54" s="1287" t="s">
        <v>653</v>
      </c>
      <c r="G54" s="1288"/>
      <c r="H54" s="39" t="s">
        <v>564</v>
      </c>
      <c r="I54" s="39" t="s">
        <v>564</v>
      </c>
      <c r="J54" s="39" t="s">
        <v>564</v>
      </c>
      <c r="K54" s="40"/>
      <c r="L54" s="13"/>
    </row>
    <row r="55" spans="1:12" s="14" customFormat="1" ht="37.5">
      <c r="B55" s="15"/>
      <c r="C55" s="22" t="s">
        <v>32</v>
      </c>
      <c r="D55" s="11" t="s">
        <v>654</v>
      </c>
      <c r="E55" s="46" t="s">
        <v>1351</v>
      </c>
      <c r="F55" s="1287" t="s">
        <v>655</v>
      </c>
      <c r="G55" s="1289"/>
      <c r="H55" s="1287" t="s">
        <v>1011</v>
      </c>
      <c r="I55" s="1297"/>
      <c r="J55" s="1289"/>
      <c r="K55" s="35"/>
      <c r="L55" s="13"/>
    </row>
    <row r="56" spans="1:12" s="14" customFormat="1" ht="87.5">
      <c r="B56" s="15"/>
      <c r="C56" s="22" t="s">
        <v>656</v>
      </c>
      <c r="D56" s="11" t="s">
        <v>977</v>
      </c>
      <c r="E56" s="46" t="s">
        <v>1351</v>
      </c>
      <c r="F56" s="39" t="s">
        <v>869</v>
      </c>
      <c r="G56" s="39" t="s">
        <v>870</v>
      </c>
      <c r="H56" s="39" t="s">
        <v>1092</v>
      </c>
      <c r="I56" s="39" t="s">
        <v>1093</v>
      </c>
      <c r="J56" s="39" t="s">
        <v>1068</v>
      </c>
      <c r="K56" s="39"/>
      <c r="L56" s="13"/>
    </row>
    <row r="57" spans="1:12" s="14" customFormat="1" ht="62.5">
      <c r="B57" s="15"/>
      <c r="C57" s="22" t="s">
        <v>34</v>
      </c>
      <c r="D57" s="11" t="s">
        <v>978</v>
      </c>
      <c r="E57" s="46" t="s">
        <v>1351</v>
      </c>
      <c r="F57" s="1291" t="s">
        <v>659</v>
      </c>
      <c r="G57" s="1292"/>
      <c r="H57" s="39"/>
      <c r="I57" s="39"/>
      <c r="J57" s="39"/>
      <c r="K57" s="39"/>
      <c r="L57" s="13"/>
    </row>
    <row r="58" spans="1:12" s="14" customFormat="1" ht="50">
      <c r="B58" s="15"/>
      <c r="C58" s="22" t="s">
        <v>35</v>
      </c>
      <c r="D58" s="11" t="s">
        <v>660</v>
      </c>
      <c r="E58" s="46" t="s">
        <v>1352</v>
      </c>
      <c r="F58" s="1291" t="s">
        <v>661</v>
      </c>
      <c r="G58" s="1293"/>
      <c r="H58" s="6" t="s">
        <v>564</v>
      </c>
      <c r="I58" s="6" t="s">
        <v>564</v>
      </c>
      <c r="J58" s="6" t="s">
        <v>564</v>
      </c>
      <c r="K58" s="23"/>
      <c r="L58" s="13"/>
    </row>
    <row r="59" spans="1:12" s="14" customFormat="1" ht="37.5">
      <c r="A59" s="14" t="s">
        <v>662</v>
      </c>
      <c r="B59" s="9" t="s">
        <v>663</v>
      </c>
      <c r="C59" s="24" t="s">
        <v>664</v>
      </c>
      <c r="D59" s="11" t="s">
        <v>665</v>
      </c>
      <c r="E59" s="46" t="s">
        <v>1352</v>
      </c>
      <c r="F59" s="1287" t="s">
        <v>666</v>
      </c>
      <c r="G59" s="1289"/>
      <c r="H59" s="39" t="s">
        <v>564</v>
      </c>
      <c r="I59" s="39" t="s">
        <v>564</v>
      </c>
      <c r="J59" s="39" t="s">
        <v>564</v>
      </c>
      <c r="K59" s="35"/>
      <c r="L59" s="13"/>
    </row>
    <row r="60" spans="1:12" s="14" customFormat="1" ht="50">
      <c r="B60" s="15" t="s">
        <v>667</v>
      </c>
      <c r="C60" s="22" t="s">
        <v>668</v>
      </c>
      <c r="D60" s="11" t="s">
        <v>1058</v>
      </c>
      <c r="E60" s="47"/>
      <c r="F60" s="39" t="s">
        <v>564</v>
      </c>
      <c r="G60" s="39" t="s">
        <v>564</v>
      </c>
      <c r="H60" s="39" t="s">
        <v>564</v>
      </c>
      <c r="I60" s="39" t="s">
        <v>564</v>
      </c>
      <c r="J60" s="39" t="s">
        <v>564</v>
      </c>
      <c r="K60" s="39"/>
      <c r="L60" s="13"/>
    </row>
    <row r="61" spans="1:12" s="14" customFormat="1" ht="75">
      <c r="B61" s="15"/>
      <c r="C61" s="22" t="s">
        <v>36</v>
      </c>
      <c r="D61" s="11" t="s">
        <v>979</v>
      </c>
      <c r="E61" s="59"/>
      <c r="F61" s="39" t="s">
        <v>564</v>
      </c>
      <c r="G61" s="39" t="s">
        <v>564</v>
      </c>
      <c r="H61" s="39" t="s">
        <v>564</v>
      </c>
      <c r="I61" s="39" t="s">
        <v>564</v>
      </c>
      <c r="J61" s="39" t="s">
        <v>564</v>
      </c>
      <c r="K61" s="39"/>
      <c r="L61" s="13"/>
    </row>
    <row r="62" spans="1:12" s="14" customFormat="1" ht="75">
      <c r="B62" s="15"/>
      <c r="C62" s="22" t="s">
        <v>673</v>
      </c>
      <c r="D62" s="11" t="s">
        <v>877</v>
      </c>
      <c r="E62" s="59"/>
      <c r="F62" s="39" t="s">
        <v>564</v>
      </c>
      <c r="G62" s="39" t="s">
        <v>564</v>
      </c>
      <c r="H62" s="39" t="s">
        <v>564</v>
      </c>
      <c r="I62" s="39" t="s">
        <v>564</v>
      </c>
      <c r="J62" s="39" t="s">
        <v>564</v>
      </c>
      <c r="K62" s="39"/>
      <c r="L62" s="13"/>
    </row>
    <row r="63" spans="1:12" s="14" customFormat="1" ht="62.5">
      <c r="B63" s="15"/>
      <c r="C63" s="22" t="s">
        <v>37</v>
      </c>
      <c r="D63" s="11" t="s">
        <v>878</v>
      </c>
      <c r="E63" s="59"/>
      <c r="F63" s="6" t="s">
        <v>564</v>
      </c>
      <c r="G63" s="6" t="s">
        <v>564</v>
      </c>
      <c r="H63" s="6" t="s">
        <v>564</v>
      </c>
      <c r="I63" s="6" t="s">
        <v>564</v>
      </c>
      <c r="J63" s="6" t="s">
        <v>564</v>
      </c>
      <c r="K63" s="33"/>
      <c r="L63" s="13"/>
    </row>
    <row r="64" spans="1:12" s="14" customFormat="1" ht="37.5">
      <c r="B64" s="15"/>
      <c r="C64" s="22" t="s">
        <v>38</v>
      </c>
      <c r="D64" s="11" t="s">
        <v>679</v>
      </c>
      <c r="E64" s="47"/>
      <c r="F64" s="6" t="s">
        <v>564</v>
      </c>
      <c r="G64" s="6" t="s">
        <v>564</v>
      </c>
      <c r="H64" s="6" t="s">
        <v>564</v>
      </c>
      <c r="I64" s="6" t="s">
        <v>564</v>
      </c>
      <c r="J64" s="6" t="s">
        <v>564</v>
      </c>
      <c r="K64" s="35"/>
      <c r="L64" s="13"/>
    </row>
    <row r="65" spans="2:12" s="14" customFormat="1" ht="62.5">
      <c r="B65" s="21" t="s">
        <v>684</v>
      </c>
      <c r="C65" s="22" t="s">
        <v>685</v>
      </c>
      <c r="D65" s="11" t="s">
        <v>686</v>
      </c>
      <c r="E65" s="46" t="s">
        <v>1351</v>
      </c>
      <c r="F65" s="1287" t="s">
        <v>687</v>
      </c>
      <c r="G65" s="1288"/>
      <c r="H65" s="1287" t="s">
        <v>688</v>
      </c>
      <c r="I65" s="1297"/>
      <c r="J65" s="1289"/>
      <c r="K65" s="35"/>
      <c r="L65" s="13"/>
    </row>
    <row r="66" spans="2:12" s="14" customFormat="1" ht="37.5">
      <c r="B66" s="15"/>
      <c r="C66" s="22" t="s">
        <v>39</v>
      </c>
      <c r="D66" s="11" t="s">
        <v>689</v>
      </c>
      <c r="E66" s="46" t="s">
        <v>1352</v>
      </c>
      <c r="F66" s="1287" t="s">
        <v>690</v>
      </c>
      <c r="G66" s="1288"/>
      <c r="H66" s="39" t="s">
        <v>705</v>
      </c>
      <c r="I66" s="1287" t="s">
        <v>1094</v>
      </c>
      <c r="J66" s="1288"/>
      <c r="K66" s="33"/>
      <c r="L66" s="13"/>
    </row>
    <row r="67" spans="2:12" s="14" customFormat="1" ht="40.5" customHeight="1">
      <c r="B67" s="15"/>
      <c r="C67" s="22" t="s">
        <v>40</v>
      </c>
      <c r="D67" s="11" t="s">
        <v>693</v>
      </c>
      <c r="E67" s="46" t="s">
        <v>1352</v>
      </c>
      <c r="F67" s="1287" t="s">
        <v>694</v>
      </c>
      <c r="G67" s="1288"/>
      <c r="H67" s="39" t="s">
        <v>564</v>
      </c>
      <c r="I67" s="39" t="s">
        <v>564</v>
      </c>
      <c r="J67" s="39" t="s">
        <v>564</v>
      </c>
      <c r="K67" s="39"/>
      <c r="L67" s="13"/>
    </row>
    <row r="68" spans="2:12" s="14" customFormat="1" ht="62.5">
      <c r="B68" s="15"/>
      <c r="C68" s="22" t="s">
        <v>41</v>
      </c>
      <c r="D68" s="11" t="s">
        <v>695</v>
      </c>
      <c r="E68" s="46" t="s">
        <v>1351</v>
      </c>
      <c r="F68" s="1287" t="s">
        <v>696</v>
      </c>
      <c r="G68" s="1288"/>
      <c r="H68" s="32" t="s">
        <v>697</v>
      </c>
      <c r="I68" s="1287" t="s">
        <v>1094</v>
      </c>
      <c r="J68" s="1288"/>
      <c r="K68" s="33"/>
      <c r="L68" s="13"/>
    </row>
    <row r="69" spans="2:12" s="14" customFormat="1" ht="37.5">
      <c r="B69" s="15"/>
      <c r="C69" s="22" t="s">
        <v>42</v>
      </c>
      <c r="D69" s="11" t="s">
        <v>698</v>
      </c>
      <c r="E69" s="46" t="s">
        <v>1352</v>
      </c>
      <c r="F69" s="1287" t="s">
        <v>694</v>
      </c>
      <c r="G69" s="1288"/>
      <c r="H69" s="39" t="s">
        <v>564</v>
      </c>
      <c r="I69" s="39" t="s">
        <v>564</v>
      </c>
      <c r="J69" s="39" t="s">
        <v>564</v>
      </c>
      <c r="K69" s="39"/>
      <c r="L69" s="13"/>
    </row>
    <row r="70" spans="2:12" s="14" customFormat="1" ht="50">
      <c r="B70" s="15"/>
      <c r="C70" s="22" t="s">
        <v>43</v>
      </c>
      <c r="D70" s="11" t="s">
        <v>699</v>
      </c>
      <c r="E70" s="46" t="s">
        <v>1351</v>
      </c>
      <c r="F70" s="1287" t="s">
        <v>700</v>
      </c>
      <c r="G70" s="1288"/>
      <c r="H70" s="32" t="s">
        <v>701</v>
      </c>
      <c r="I70" s="1287" t="s">
        <v>702</v>
      </c>
      <c r="J70" s="1288"/>
      <c r="K70" s="33"/>
      <c r="L70" s="13"/>
    </row>
    <row r="71" spans="2:12" s="14" customFormat="1" ht="50">
      <c r="B71" s="15"/>
      <c r="C71" s="22" t="s">
        <v>44</v>
      </c>
      <c r="D71" s="11" t="s">
        <v>703</v>
      </c>
      <c r="E71" s="46" t="s">
        <v>1351</v>
      </c>
      <c r="F71" s="1287" t="s">
        <v>704</v>
      </c>
      <c r="G71" s="1288"/>
      <c r="H71" s="32" t="s">
        <v>705</v>
      </c>
      <c r="I71" s="1287" t="s">
        <v>706</v>
      </c>
      <c r="J71" s="1288"/>
      <c r="K71" s="33"/>
      <c r="L71" s="13"/>
    </row>
    <row r="72" spans="2:12" s="14" customFormat="1" ht="25">
      <c r="B72" s="15"/>
      <c r="C72" s="22" t="s">
        <v>45</v>
      </c>
      <c r="D72" s="11" t="s">
        <v>707</v>
      </c>
      <c r="E72" s="46" t="s">
        <v>1352</v>
      </c>
      <c r="F72" s="1287" t="s">
        <v>708</v>
      </c>
      <c r="G72" s="1288"/>
      <c r="H72" s="39" t="s">
        <v>564</v>
      </c>
      <c r="I72" s="39" t="s">
        <v>564</v>
      </c>
      <c r="J72" s="39" t="s">
        <v>564</v>
      </c>
      <c r="K72" s="39"/>
      <c r="L72" s="13"/>
    </row>
    <row r="73" spans="2:12" s="14" customFormat="1" ht="50">
      <c r="B73" s="15"/>
      <c r="C73" s="22" t="s">
        <v>46</v>
      </c>
      <c r="D73" s="11" t="s">
        <v>709</v>
      </c>
      <c r="E73" s="46" t="s">
        <v>1351</v>
      </c>
      <c r="F73" s="1287" t="s">
        <v>930</v>
      </c>
      <c r="G73" s="1288"/>
      <c r="H73" s="32" t="s">
        <v>1095</v>
      </c>
      <c r="I73" s="1287" t="s">
        <v>1059</v>
      </c>
      <c r="J73" s="1288"/>
      <c r="K73" s="33"/>
      <c r="L73" s="13"/>
    </row>
    <row r="74" spans="2:12" s="14" customFormat="1" ht="62.5">
      <c r="B74" s="15"/>
      <c r="C74" s="22" t="s">
        <v>47</v>
      </c>
      <c r="D74" s="11" t="s">
        <v>710</v>
      </c>
      <c r="E74" s="46" t="s">
        <v>1351</v>
      </c>
      <c r="F74" s="1287" t="s">
        <v>711</v>
      </c>
      <c r="G74" s="1289"/>
      <c r="H74" s="1287" t="s">
        <v>712</v>
      </c>
      <c r="I74" s="1297"/>
      <c r="J74" s="1289"/>
      <c r="K74" s="35"/>
      <c r="L74" s="13"/>
    </row>
    <row r="75" spans="2:12" s="14" customFormat="1" ht="62.5">
      <c r="B75" s="15"/>
      <c r="C75" s="22" t="s">
        <v>48</v>
      </c>
      <c r="D75" s="11" t="s">
        <v>883</v>
      </c>
      <c r="E75" s="47" t="s">
        <v>1351</v>
      </c>
      <c r="F75" s="1287" t="s">
        <v>700</v>
      </c>
      <c r="G75" s="1288"/>
      <c r="H75" s="32" t="s">
        <v>701</v>
      </c>
      <c r="I75" s="1287" t="s">
        <v>713</v>
      </c>
      <c r="J75" s="1288"/>
      <c r="K75" s="33"/>
      <c r="L75" s="13"/>
    </row>
    <row r="76" spans="2:12" s="14" customFormat="1" ht="50">
      <c r="B76" s="15"/>
      <c r="C76" s="22" t="s">
        <v>49</v>
      </c>
      <c r="D76" s="11" t="s">
        <v>714</v>
      </c>
      <c r="E76" s="47" t="s">
        <v>1351</v>
      </c>
      <c r="F76" s="1287" t="s">
        <v>704</v>
      </c>
      <c r="G76" s="1288"/>
      <c r="H76" s="32" t="s">
        <v>1015</v>
      </c>
      <c r="I76" s="1287" t="s">
        <v>1016</v>
      </c>
      <c r="J76" s="1288"/>
      <c r="K76" s="33"/>
      <c r="L76" s="13"/>
    </row>
    <row r="77" spans="2:12" s="14" customFormat="1" ht="50">
      <c r="B77" s="21" t="s">
        <v>715</v>
      </c>
      <c r="C77" s="22" t="s">
        <v>716</v>
      </c>
      <c r="D77" s="11" t="s">
        <v>717</v>
      </c>
      <c r="E77" s="46" t="s">
        <v>1351</v>
      </c>
      <c r="F77" s="39" t="s">
        <v>718</v>
      </c>
      <c r="G77" s="33" t="s">
        <v>1017</v>
      </c>
      <c r="H77" s="33" t="s">
        <v>719</v>
      </c>
      <c r="I77" s="33" t="s">
        <v>720</v>
      </c>
      <c r="J77" s="39" t="s">
        <v>721</v>
      </c>
      <c r="K77" s="39"/>
      <c r="L77" s="13"/>
    </row>
    <row r="78" spans="2:12" s="14" customFormat="1" ht="37.5">
      <c r="B78" s="18"/>
      <c r="C78" s="22" t="s">
        <v>722</v>
      </c>
      <c r="D78" s="11" t="s">
        <v>723</v>
      </c>
      <c r="E78" s="46" t="s">
        <v>1351</v>
      </c>
      <c r="F78" s="1287" t="s">
        <v>1018</v>
      </c>
      <c r="G78" s="1288"/>
      <c r="H78" s="1287" t="s">
        <v>1019</v>
      </c>
      <c r="I78" s="1290"/>
      <c r="J78" s="1288"/>
      <c r="K78" s="33"/>
      <c r="L78" s="13"/>
    </row>
    <row r="79" spans="2:12" s="14" customFormat="1" ht="62.5">
      <c r="B79" s="18"/>
      <c r="C79" s="22" t="s">
        <v>51</v>
      </c>
      <c r="D79" s="11" t="s">
        <v>724</v>
      </c>
      <c r="E79" s="46" t="s">
        <v>1351</v>
      </c>
      <c r="F79" s="39" t="s">
        <v>1066</v>
      </c>
      <c r="G79" s="39" t="s">
        <v>1067</v>
      </c>
      <c r="H79" s="39" t="s">
        <v>1096</v>
      </c>
      <c r="I79" s="39" t="s">
        <v>1097</v>
      </c>
      <c r="J79" s="39" t="s">
        <v>1020</v>
      </c>
      <c r="K79" s="33"/>
      <c r="L79" s="13"/>
    </row>
    <row r="80" spans="2:12" s="14" customFormat="1" ht="62.5">
      <c r="B80" s="21" t="s">
        <v>715</v>
      </c>
      <c r="C80" s="22" t="s">
        <v>52</v>
      </c>
      <c r="D80" s="11" t="s">
        <v>725</v>
      </c>
      <c r="E80" s="46" t="s">
        <v>1351</v>
      </c>
      <c r="F80" s="32" t="s">
        <v>726</v>
      </c>
      <c r="G80" s="39" t="s">
        <v>727</v>
      </c>
      <c r="H80" s="39" t="s">
        <v>701</v>
      </c>
      <c r="I80" s="1287" t="s">
        <v>728</v>
      </c>
      <c r="J80" s="1288"/>
      <c r="K80" s="33"/>
      <c r="L80" s="13"/>
    </row>
    <row r="81" spans="2:12" s="14" customFormat="1" ht="50">
      <c r="B81" s="15"/>
      <c r="C81" s="22" t="s">
        <v>53</v>
      </c>
      <c r="D81" s="11" t="s">
        <v>729</v>
      </c>
      <c r="E81" s="46" t="s">
        <v>1351</v>
      </c>
      <c r="F81" s="1287" t="s">
        <v>892</v>
      </c>
      <c r="G81" s="1288"/>
      <c r="H81" s="39" t="s">
        <v>1069</v>
      </c>
      <c r="I81" s="1287" t="s">
        <v>1068</v>
      </c>
      <c r="J81" s="1288"/>
      <c r="K81" s="33"/>
      <c r="L81" s="13"/>
    </row>
    <row r="82" spans="2:12" s="14" customFormat="1" ht="62.5">
      <c r="B82" s="15"/>
      <c r="C82" s="22" t="s">
        <v>54</v>
      </c>
      <c r="D82" s="11" t="s">
        <v>984</v>
      </c>
      <c r="E82" s="46" t="s">
        <v>1351</v>
      </c>
      <c r="F82" s="1287" t="s">
        <v>731</v>
      </c>
      <c r="G82" s="1288"/>
      <c r="H82" s="39" t="s">
        <v>732</v>
      </c>
      <c r="I82" s="1287" t="s">
        <v>733</v>
      </c>
      <c r="J82" s="1288"/>
      <c r="K82" s="33"/>
      <c r="L82" s="13"/>
    </row>
    <row r="83" spans="2:12" s="14" customFormat="1" ht="62.5">
      <c r="B83" s="15"/>
      <c r="C83" s="22" t="s">
        <v>55</v>
      </c>
      <c r="D83" s="11" t="s">
        <v>734</v>
      </c>
      <c r="E83" s="46" t="s">
        <v>1351</v>
      </c>
      <c r="F83" s="1287" t="s">
        <v>735</v>
      </c>
      <c r="G83" s="1289"/>
      <c r="H83" s="1287" t="s">
        <v>736</v>
      </c>
      <c r="I83" s="1290"/>
      <c r="J83" s="1288"/>
      <c r="K83" s="33"/>
      <c r="L83" s="13"/>
    </row>
    <row r="84" spans="2:12" s="14" customFormat="1" ht="62.5">
      <c r="B84" s="15"/>
      <c r="C84" s="22" t="s">
        <v>919</v>
      </c>
      <c r="D84" s="11" t="s">
        <v>896</v>
      </c>
      <c r="E84" s="47" t="s">
        <v>1351</v>
      </c>
      <c r="F84" s="39" t="s">
        <v>1098</v>
      </c>
      <c r="G84" s="39" t="s">
        <v>1099</v>
      </c>
      <c r="H84" s="39" t="s">
        <v>1022</v>
      </c>
      <c r="I84" s="1287" t="s">
        <v>1023</v>
      </c>
      <c r="J84" s="1288"/>
      <c r="K84" s="33"/>
      <c r="L84" s="13"/>
    </row>
    <row r="85" spans="2:12" s="14" customFormat="1" ht="112.5">
      <c r="B85" s="15"/>
      <c r="C85" s="22" t="s">
        <v>920</v>
      </c>
      <c r="D85" s="11" t="s">
        <v>897</v>
      </c>
      <c r="E85" s="47" t="s">
        <v>1351</v>
      </c>
      <c r="F85" s="39" t="s">
        <v>1024</v>
      </c>
      <c r="G85" s="39" t="s">
        <v>1025</v>
      </c>
      <c r="H85" s="1287" t="s">
        <v>1026</v>
      </c>
      <c r="I85" s="1290"/>
      <c r="J85" s="1288"/>
      <c r="K85" s="33"/>
      <c r="L85" s="13"/>
    </row>
    <row r="86" spans="2:12" s="14" customFormat="1" ht="50">
      <c r="B86" s="15"/>
      <c r="C86" s="22" t="s">
        <v>57</v>
      </c>
      <c r="D86" s="11" t="s">
        <v>898</v>
      </c>
      <c r="E86" s="47" t="s">
        <v>1351</v>
      </c>
      <c r="F86" s="1287" t="s">
        <v>741</v>
      </c>
      <c r="G86" s="1288"/>
      <c r="H86" s="1287" t="s">
        <v>742</v>
      </c>
      <c r="I86" s="1290"/>
      <c r="J86" s="1288"/>
      <c r="K86" s="33"/>
      <c r="L86" s="13"/>
    </row>
    <row r="87" spans="2:12" s="14" customFormat="1" ht="50">
      <c r="B87" s="15"/>
      <c r="C87" s="22" t="s">
        <v>58</v>
      </c>
      <c r="D87" s="11" t="s">
        <v>743</v>
      </c>
      <c r="E87" s="47" t="s">
        <v>1351</v>
      </c>
      <c r="F87" s="1287" t="s">
        <v>744</v>
      </c>
      <c r="G87" s="1289"/>
      <c r="H87" s="1287" t="s">
        <v>745</v>
      </c>
      <c r="I87" s="1290"/>
      <c r="J87" s="1288"/>
      <c r="K87" s="33"/>
      <c r="L87" s="13"/>
    </row>
    <row r="88" spans="2:12" s="14" customFormat="1" ht="75">
      <c r="B88" s="15"/>
      <c r="C88" s="22" t="s">
        <v>59</v>
      </c>
      <c r="D88" s="11" t="s">
        <v>899</v>
      </c>
      <c r="E88" s="47" t="s">
        <v>1351</v>
      </c>
      <c r="F88" s="32" t="s">
        <v>1029</v>
      </c>
      <c r="G88" s="32" t="s">
        <v>1030</v>
      </c>
      <c r="H88" s="32" t="s">
        <v>1031</v>
      </c>
      <c r="I88" s="1287" t="s">
        <v>1032</v>
      </c>
      <c r="J88" s="1288"/>
      <c r="K88" s="33"/>
      <c r="L88" s="13"/>
    </row>
    <row r="89" spans="2:12" s="14" customFormat="1" ht="62.5">
      <c r="B89" s="15"/>
      <c r="C89" s="22" t="s">
        <v>60</v>
      </c>
      <c r="D89" s="11" t="s">
        <v>746</v>
      </c>
      <c r="E89" s="47"/>
      <c r="F89" s="6" t="s">
        <v>564</v>
      </c>
      <c r="G89" s="6" t="s">
        <v>564</v>
      </c>
      <c r="H89" s="6" t="s">
        <v>564</v>
      </c>
      <c r="I89" s="6" t="s">
        <v>564</v>
      </c>
      <c r="J89" s="6" t="s">
        <v>564</v>
      </c>
      <c r="K89" s="33"/>
      <c r="L89" s="13"/>
    </row>
    <row r="90" spans="2:12" s="14" customFormat="1" ht="62.5">
      <c r="B90" s="15"/>
      <c r="C90" s="22" t="s">
        <v>61</v>
      </c>
      <c r="D90" s="11" t="s">
        <v>987</v>
      </c>
      <c r="E90" s="46" t="s">
        <v>1351</v>
      </c>
      <c r="F90" s="1287" t="s">
        <v>750</v>
      </c>
      <c r="G90" s="1288"/>
      <c r="H90" s="32" t="s">
        <v>904</v>
      </c>
      <c r="I90" s="1287" t="s">
        <v>751</v>
      </c>
      <c r="J90" s="1288"/>
      <c r="K90" s="33"/>
      <c r="L90" s="13"/>
    </row>
    <row r="91" spans="2:12" s="14" customFormat="1" ht="50">
      <c r="B91" s="15"/>
      <c r="C91" s="22" t="s">
        <v>62</v>
      </c>
      <c r="D91" s="11" t="s">
        <v>752</v>
      </c>
      <c r="E91" s="46" t="s">
        <v>1351</v>
      </c>
      <c r="F91" s="39" t="s">
        <v>1060</v>
      </c>
      <c r="G91" s="39" t="s">
        <v>1061</v>
      </c>
      <c r="H91" s="1287" t="s">
        <v>1062</v>
      </c>
      <c r="I91" s="1290"/>
      <c r="J91" s="1288"/>
      <c r="K91" s="33"/>
      <c r="L91" s="13"/>
    </row>
    <row r="92" spans="2:12" s="14" customFormat="1" ht="50">
      <c r="B92" s="15"/>
      <c r="C92" s="22" t="s">
        <v>63</v>
      </c>
      <c r="D92" s="11" t="s">
        <v>988</v>
      </c>
      <c r="E92" s="46" t="s">
        <v>1351</v>
      </c>
      <c r="F92" s="39" t="s">
        <v>906</v>
      </c>
      <c r="G92" s="39" t="s">
        <v>908</v>
      </c>
      <c r="H92" s="1287" t="s">
        <v>1063</v>
      </c>
      <c r="I92" s="1290"/>
      <c r="J92" s="1288"/>
      <c r="K92" s="33"/>
      <c r="L92" s="13"/>
    </row>
    <row r="93" spans="2:12" s="14" customFormat="1" ht="75">
      <c r="B93" s="21" t="s">
        <v>715</v>
      </c>
      <c r="C93" s="22" t="s">
        <v>64</v>
      </c>
      <c r="D93" s="11" t="s">
        <v>911</v>
      </c>
      <c r="E93" s="46" t="s">
        <v>1351</v>
      </c>
      <c r="F93" s="39" t="s">
        <v>755</v>
      </c>
      <c r="G93" s="39" t="s">
        <v>756</v>
      </c>
      <c r="H93" s="39" t="s">
        <v>757</v>
      </c>
      <c r="I93" s="1287" t="s">
        <v>758</v>
      </c>
      <c r="J93" s="1289"/>
      <c r="K93" s="35"/>
      <c r="L93" s="13"/>
    </row>
    <row r="94" spans="2:12" s="14" customFormat="1" ht="37.5">
      <c r="B94" s="21" t="s">
        <v>759</v>
      </c>
      <c r="C94" s="22" t="s">
        <v>760</v>
      </c>
      <c r="D94" s="11" t="s">
        <v>761</v>
      </c>
      <c r="E94" s="46"/>
      <c r="F94" s="6" t="s">
        <v>564</v>
      </c>
      <c r="G94" s="6" t="s">
        <v>564</v>
      </c>
      <c r="H94" s="6" t="s">
        <v>564</v>
      </c>
      <c r="I94" s="6" t="s">
        <v>564</v>
      </c>
      <c r="J94" s="6" t="s">
        <v>564</v>
      </c>
      <c r="K94" s="6"/>
      <c r="L94" s="13"/>
    </row>
    <row r="95" spans="2:12" s="14" customFormat="1" ht="50">
      <c r="B95" s="15"/>
      <c r="C95" s="22" t="s">
        <v>65</v>
      </c>
      <c r="D95" s="11" t="s">
        <v>764</v>
      </c>
      <c r="E95" s="47" t="s">
        <v>1408</v>
      </c>
      <c r="F95" s="39" t="s">
        <v>765</v>
      </c>
      <c r="G95" s="39" t="s">
        <v>1037</v>
      </c>
      <c r="H95" s="1287" t="s">
        <v>594</v>
      </c>
      <c r="I95" s="1297"/>
      <c r="J95" s="1289"/>
      <c r="K95" s="35"/>
      <c r="L95" s="13"/>
    </row>
    <row r="96" spans="2:12" s="14" customFormat="1" ht="50">
      <c r="B96" s="15"/>
      <c r="C96" s="22" t="s">
        <v>766</v>
      </c>
      <c r="D96" s="11" t="s">
        <v>767</v>
      </c>
      <c r="E96" s="47" t="s">
        <v>1351</v>
      </c>
      <c r="F96" s="1287" t="s">
        <v>738</v>
      </c>
      <c r="G96" s="1288"/>
      <c r="H96" s="1287" t="s">
        <v>594</v>
      </c>
      <c r="I96" s="1297"/>
      <c r="J96" s="1289"/>
      <c r="K96" s="35"/>
      <c r="L96" s="13"/>
    </row>
    <row r="97" spans="2:12" s="14" customFormat="1" ht="53">
      <c r="B97" s="15"/>
      <c r="C97" s="22" t="s">
        <v>768</v>
      </c>
      <c r="D97" s="11" t="s">
        <v>769</v>
      </c>
      <c r="E97" s="47" t="s">
        <v>1409</v>
      </c>
      <c r="F97" s="1287" t="s">
        <v>738</v>
      </c>
      <c r="G97" s="1288"/>
      <c r="H97" s="1287" t="s">
        <v>594</v>
      </c>
      <c r="I97" s="1297"/>
      <c r="J97" s="1289"/>
      <c r="K97" s="35"/>
      <c r="L97" s="13"/>
    </row>
    <row r="98" spans="2:12" s="14" customFormat="1" ht="62.5">
      <c r="B98" s="21" t="s">
        <v>770</v>
      </c>
      <c r="C98" s="22" t="s">
        <v>771</v>
      </c>
      <c r="D98" s="11" t="s">
        <v>772</v>
      </c>
      <c r="E98" s="46" t="s">
        <v>1351</v>
      </c>
      <c r="F98" s="39" t="s">
        <v>931</v>
      </c>
      <c r="G98" s="39" t="s">
        <v>1100</v>
      </c>
      <c r="H98" s="39" t="s">
        <v>775</v>
      </c>
      <c r="I98" s="1287" t="s">
        <v>758</v>
      </c>
      <c r="J98" s="1289"/>
      <c r="K98" s="35"/>
      <c r="L98" s="13"/>
    </row>
    <row r="99" spans="2:12" s="14" customFormat="1" ht="80.25" customHeight="1">
      <c r="B99" s="18"/>
      <c r="C99" s="22" t="s">
        <v>66</v>
      </c>
      <c r="D99" s="11" t="s">
        <v>776</v>
      </c>
      <c r="E99" s="46" t="s">
        <v>1351</v>
      </c>
      <c r="F99" s="1287" t="s">
        <v>1038</v>
      </c>
      <c r="G99" s="1288"/>
      <c r="H99" s="1287" t="s">
        <v>1039</v>
      </c>
      <c r="I99" s="1297"/>
      <c r="J99" s="1289"/>
      <c r="K99" s="35"/>
      <c r="L99" s="13"/>
    </row>
    <row r="100" spans="2:12" s="14" customFormat="1" ht="62.5">
      <c r="B100" s="18"/>
      <c r="C100" s="22" t="s">
        <v>1040</v>
      </c>
      <c r="D100" s="11" t="s">
        <v>943</v>
      </c>
      <c r="E100" s="59" t="s">
        <v>1410</v>
      </c>
      <c r="F100" s="1287" t="s">
        <v>1064</v>
      </c>
      <c r="G100" s="1288"/>
      <c r="H100" s="39" t="s">
        <v>1041</v>
      </c>
      <c r="I100" s="1287" t="s">
        <v>1042</v>
      </c>
      <c r="J100" s="1288"/>
      <c r="K100" s="33"/>
      <c r="L100" s="13"/>
    </row>
    <row r="101" spans="2:12" s="14" customFormat="1" ht="50">
      <c r="B101" s="15"/>
      <c r="C101" s="22" t="s">
        <v>782</v>
      </c>
      <c r="D101" s="11" t="s">
        <v>783</v>
      </c>
      <c r="E101" s="46" t="s">
        <v>1351</v>
      </c>
      <c r="F101" s="1287" t="s">
        <v>738</v>
      </c>
      <c r="G101" s="1288"/>
      <c r="H101" s="1287" t="s">
        <v>594</v>
      </c>
      <c r="I101" s="1297"/>
      <c r="J101" s="1289"/>
      <c r="K101" s="35"/>
      <c r="L101" s="13"/>
    </row>
    <row r="102" spans="2:12" s="14" customFormat="1" ht="50">
      <c r="B102" s="15"/>
      <c r="C102" s="22" t="s">
        <v>68</v>
      </c>
      <c r="D102" s="11" t="s">
        <v>784</v>
      </c>
      <c r="E102" s="46" t="s">
        <v>1351</v>
      </c>
      <c r="F102" s="32" t="s">
        <v>785</v>
      </c>
      <c r="G102" s="32" t="s">
        <v>738</v>
      </c>
      <c r="H102" s="1287" t="s">
        <v>594</v>
      </c>
      <c r="I102" s="1297"/>
      <c r="J102" s="1289"/>
      <c r="K102" s="35"/>
      <c r="L102" s="13"/>
    </row>
    <row r="103" spans="2:12" s="14" customFormat="1" ht="87.5">
      <c r="B103" s="21" t="s">
        <v>786</v>
      </c>
      <c r="C103" s="22" t="s">
        <v>787</v>
      </c>
      <c r="D103" s="11" t="s">
        <v>788</v>
      </c>
      <c r="E103" s="46" t="s">
        <v>1351</v>
      </c>
      <c r="F103" s="1287" t="s">
        <v>545</v>
      </c>
      <c r="G103" s="1289"/>
      <c r="H103" s="32" t="s">
        <v>789</v>
      </c>
      <c r="I103" s="1287" t="s">
        <v>790</v>
      </c>
      <c r="J103" s="1288"/>
      <c r="K103" s="33"/>
      <c r="L103" s="13"/>
    </row>
    <row r="104" spans="2:12" s="14" customFormat="1" ht="50">
      <c r="B104" s="15"/>
      <c r="C104" s="10" t="s">
        <v>70</v>
      </c>
      <c r="D104" s="11" t="s">
        <v>914</v>
      </c>
      <c r="E104" s="46" t="s">
        <v>1351</v>
      </c>
      <c r="F104" s="1287" t="s">
        <v>545</v>
      </c>
      <c r="G104" s="1289"/>
      <c r="H104" s="32" t="s">
        <v>791</v>
      </c>
      <c r="I104" s="1287" t="s">
        <v>792</v>
      </c>
      <c r="J104" s="1288"/>
      <c r="K104" s="33"/>
      <c r="L104" s="13"/>
    </row>
    <row r="105" spans="2:12" s="14" customFormat="1" ht="62.5">
      <c r="B105" s="15"/>
      <c r="C105" s="10" t="s">
        <v>71</v>
      </c>
      <c r="D105" s="11" t="s">
        <v>793</v>
      </c>
      <c r="E105" s="46" t="s">
        <v>1351</v>
      </c>
      <c r="F105" s="1287" t="s">
        <v>545</v>
      </c>
      <c r="G105" s="1289"/>
      <c r="H105" s="32" t="s">
        <v>794</v>
      </c>
      <c r="I105" s="1287" t="s">
        <v>795</v>
      </c>
      <c r="J105" s="1288"/>
      <c r="K105" s="33"/>
      <c r="L105" s="13"/>
    </row>
    <row r="106" spans="2:12" s="14" customFormat="1" ht="25">
      <c r="B106" s="21" t="s">
        <v>796</v>
      </c>
      <c r="C106" s="22" t="s">
        <v>797</v>
      </c>
      <c r="D106" s="11" t="s">
        <v>798</v>
      </c>
      <c r="E106" s="46" t="s">
        <v>1351</v>
      </c>
      <c r="F106" s="1287" t="s">
        <v>738</v>
      </c>
      <c r="G106" s="1289"/>
      <c r="H106" s="1287" t="s">
        <v>594</v>
      </c>
      <c r="I106" s="1290"/>
      <c r="J106" s="1288"/>
      <c r="K106" s="33"/>
      <c r="L106" s="13"/>
    </row>
    <row r="107" spans="2:12" s="14" customFormat="1" ht="37.5">
      <c r="B107" s="15"/>
      <c r="C107" s="22" t="s">
        <v>73</v>
      </c>
      <c r="D107" s="11" t="s">
        <v>992</v>
      </c>
      <c r="E107" s="46" t="s">
        <v>1351</v>
      </c>
      <c r="F107" s="1287" t="s">
        <v>738</v>
      </c>
      <c r="G107" s="1289"/>
      <c r="H107" s="1287" t="s">
        <v>594</v>
      </c>
      <c r="I107" s="1290"/>
      <c r="J107" s="1288"/>
      <c r="K107" s="33"/>
      <c r="L107" s="13"/>
    </row>
    <row r="108" spans="2:12" s="2" customFormat="1" ht="50">
      <c r="B108" s="21" t="s">
        <v>799</v>
      </c>
      <c r="C108" s="22" t="s">
        <v>800</v>
      </c>
      <c r="D108" s="11" t="s">
        <v>915</v>
      </c>
      <c r="E108" s="46" t="s">
        <v>1351</v>
      </c>
      <c r="F108" s="39" t="s">
        <v>801</v>
      </c>
      <c r="G108" s="39" t="s">
        <v>802</v>
      </c>
      <c r="H108" s="39" t="s">
        <v>803</v>
      </c>
      <c r="I108" s="39" t="s">
        <v>804</v>
      </c>
      <c r="J108" s="39" t="s">
        <v>805</v>
      </c>
      <c r="K108" s="39"/>
      <c r="L108" s="13"/>
    </row>
    <row r="109" spans="2:12" s="2" customFormat="1" ht="50">
      <c r="B109" s="17"/>
      <c r="C109" s="22" t="s">
        <v>75</v>
      </c>
      <c r="D109" s="11" t="s">
        <v>76</v>
      </c>
      <c r="E109" s="46" t="s">
        <v>1351</v>
      </c>
      <c r="F109" s="39" t="s">
        <v>806</v>
      </c>
      <c r="G109" s="39" t="s">
        <v>807</v>
      </c>
      <c r="H109" s="39" t="s">
        <v>808</v>
      </c>
      <c r="I109" s="39" t="s">
        <v>809</v>
      </c>
      <c r="J109" s="39" t="s">
        <v>810</v>
      </c>
      <c r="K109" s="39"/>
      <c r="L109" s="13"/>
    </row>
    <row r="112" spans="2:12">
      <c r="B112" s="1322" t="s">
        <v>113</v>
      </c>
      <c r="C112" s="1323"/>
      <c r="D112" s="1323"/>
      <c r="E112" s="1323"/>
      <c r="F112" s="1323"/>
      <c r="G112" s="1323"/>
      <c r="H112" s="1323"/>
      <c r="I112" s="1323"/>
      <c r="J112" s="1323"/>
      <c r="K112" s="1323"/>
      <c r="L112" s="1323"/>
    </row>
  </sheetData>
  <mergeCells count="141">
    <mergeCell ref="F106:G106"/>
    <mergeCell ref="H106:J106"/>
    <mergeCell ref="F107:G107"/>
    <mergeCell ref="H107:J107"/>
    <mergeCell ref="H102:J102"/>
    <mergeCell ref="F103:G103"/>
    <mergeCell ref="I103:J103"/>
    <mergeCell ref="F104:G104"/>
    <mergeCell ref="I104:J104"/>
    <mergeCell ref="F105:G105"/>
    <mergeCell ref="I105:J105"/>
    <mergeCell ref="I98:J98"/>
    <mergeCell ref="F99:G99"/>
    <mergeCell ref="H99:J99"/>
    <mergeCell ref="F100:G100"/>
    <mergeCell ref="I100:J100"/>
    <mergeCell ref="F101:G101"/>
    <mergeCell ref="H101:J101"/>
    <mergeCell ref="H92:J92"/>
    <mergeCell ref="I93:J93"/>
    <mergeCell ref="H95:J95"/>
    <mergeCell ref="F96:G96"/>
    <mergeCell ref="H96:J96"/>
    <mergeCell ref="F97:G97"/>
    <mergeCell ref="H97:J97"/>
    <mergeCell ref="F87:G87"/>
    <mergeCell ref="H87:J87"/>
    <mergeCell ref="I88:J88"/>
    <mergeCell ref="F90:G90"/>
    <mergeCell ref="I90:J90"/>
    <mergeCell ref="H91:J91"/>
    <mergeCell ref="F83:G83"/>
    <mergeCell ref="H83:J83"/>
    <mergeCell ref="I84:J84"/>
    <mergeCell ref="H85:J85"/>
    <mergeCell ref="F86:G86"/>
    <mergeCell ref="H86:J86"/>
    <mergeCell ref="F78:G78"/>
    <mergeCell ref="H78:J78"/>
    <mergeCell ref="I80:J80"/>
    <mergeCell ref="F81:G81"/>
    <mergeCell ref="I81:J81"/>
    <mergeCell ref="F82:G82"/>
    <mergeCell ref="I82:J82"/>
    <mergeCell ref="F74:G74"/>
    <mergeCell ref="H74:J74"/>
    <mergeCell ref="F75:G75"/>
    <mergeCell ref="I75:J75"/>
    <mergeCell ref="F76:G76"/>
    <mergeCell ref="I76:J76"/>
    <mergeCell ref="F70:G70"/>
    <mergeCell ref="I70:J70"/>
    <mergeCell ref="F71:G71"/>
    <mergeCell ref="I71:J71"/>
    <mergeCell ref="F72:G72"/>
    <mergeCell ref="F73:G73"/>
    <mergeCell ref="I73:J73"/>
    <mergeCell ref="F66:G66"/>
    <mergeCell ref="I66:J66"/>
    <mergeCell ref="F67:G67"/>
    <mergeCell ref="F68:G68"/>
    <mergeCell ref="I68:J68"/>
    <mergeCell ref="F69:G69"/>
    <mergeCell ref="F55:G55"/>
    <mergeCell ref="H55:J55"/>
    <mergeCell ref="F57:G57"/>
    <mergeCell ref="F58:G58"/>
    <mergeCell ref="F59:G59"/>
    <mergeCell ref="F65:G65"/>
    <mergeCell ref="H65:J65"/>
    <mergeCell ref="F51:G51"/>
    <mergeCell ref="H51:J51"/>
    <mergeCell ref="F52:G52"/>
    <mergeCell ref="H52:J52"/>
    <mergeCell ref="F53:G53"/>
    <mergeCell ref="F54:G54"/>
    <mergeCell ref="F48:G48"/>
    <mergeCell ref="I48:J48"/>
    <mergeCell ref="F49:G49"/>
    <mergeCell ref="H49:J49"/>
    <mergeCell ref="F50:G50"/>
    <mergeCell ref="H50:J50"/>
    <mergeCell ref="H43:J43"/>
    <mergeCell ref="F44:G44"/>
    <mergeCell ref="F45:G45"/>
    <mergeCell ref="I45:J45"/>
    <mergeCell ref="H46:J46"/>
    <mergeCell ref="F47:G47"/>
    <mergeCell ref="I47:J47"/>
    <mergeCell ref="F38:G38"/>
    <mergeCell ref="F39:G39"/>
    <mergeCell ref="I39:J39"/>
    <mergeCell ref="F40:G40"/>
    <mergeCell ref="I40:J40"/>
    <mergeCell ref="F41:G41"/>
    <mergeCell ref="H41:J41"/>
    <mergeCell ref="F34:G34"/>
    <mergeCell ref="I34:J34"/>
    <mergeCell ref="F35:G35"/>
    <mergeCell ref="H35:J35"/>
    <mergeCell ref="F36:G36"/>
    <mergeCell ref="F37:G37"/>
    <mergeCell ref="I37:J37"/>
    <mergeCell ref="H15:J15"/>
    <mergeCell ref="H16:I16"/>
    <mergeCell ref="F30:G30"/>
    <mergeCell ref="I30:J30"/>
    <mergeCell ref="F31:G31"/>
    <mergeCell ref="F32:G32"/>
    <mergeCell ref="I32:J32"/>
    <mergeCell ref="F33:G33"/>
    <mergeCell ref="F23:G23"/>
    <mergeCell ref="I23:J23"/>
    <mergeCell ref="H24:J24"/>
    <mergeCell ref="F28:G28"/>
    <mergeCell ref="I28:J28"/>
    <mergeCell ref="F29:G29"/>
    <mergeCell ref="B112:L112"/>
    <mergeCell ref="E8:G8"/>
    <mergeCell ref="F10:G10"/>
    <mergeCell ref="I10:J10"/>
    <mergeCell ref="F11:G11"/>
    <mergeCell ref="F12:G12"/>
    <mergeCell ref="I12:J12"/>
    <mergeCell ref="B1:D3"/>
    <mergeCell ref="K1:L1"/>
    <mergeCell ref="K2:L2"/>
    <mergeCell ref="B5:C5"/>
    <mergeCell ref="B6:C6"/>
    <mergeCell ref="B7:C7"/>
    <mergeCell ref="E7:G7"/>
    <mergeCell ref="F17:J17"/>
    <mergeCell ref="F18:G18"/>
    <mergeCell ref="I18:J18"/>
    <mergeCell ref="H19:J19"/>
    <mergeCell ref="F20:G20"/>
    <mergeCell ref="I20:J20"/>
    <mergeCell ref="F13:G13"/>
    <mergeCell ref="I13:J13"/>
    <mergeCell ref="H14:I14"/>
    <mergeCell ref="F15:G15"/>
  </mergeCells>
  <phoneticPr fontId="43"/>
  <printOptions horizontalCentered="1"/>
  <pageMargins left="0.31496062992125984" right="0.31496062992125984" top="0.55118110236220474" bottom="0.35433070866141736" header="0.31496062992125984" footer="0.31496062992125984"/>
  <pageSetup paperSize="8" scale="43" fitToHeight="10" orientation="portrait" r:id="rId1"/>
  <rowBreaks count="1" manualBreakCount="1">
    <brk id="7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1AE8D39AEE8354E8B6B74D9D8C0EE70" ma:contentTypeVersion="12" ma:contentTypeDescription="新しいドキュメントを作成します。" ma:contentTypeScope="" ma:versionID="209c26ec83140abd158210ecb79aa3a8">
  <xsd:schema xmlns:xsd="http://www.w3.org/2001/XMLSchema" xmlns:xs="http://www.w3.org/2001/XMLSchema" xmlns:p="http://schemas.microsoft.com/office/2006/metadata/properties" xmlns:ns2="94ec3278-f594-4f01-b350-b79f008638fb" xmlns:ns3="e783f614-3021-4270-a05a-5fc0a0820199" targetNamespace="http://schemas.microsoft.com/office/2006/metadata/properties" ma:root="true" ma:fieldsID="e24d9c3881e8ef48ff452c1e83d6fa87" ns2:_="" ns3:_="">
    <xsd:import namespace="94ec3278-f594-4f01-b350-b79f008638fb"/>
    <xsd:import namespace="e783f614-3021-4270-a05a-5fc0a08201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c3278-f594-4f01-b350-b79f008638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e993f94-6c0e-4a87-8957-b0e4ba0de1a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83f614-3021-4270-a05a-5fc0a082019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0fd03b1c-a13b-416a-ab5b-9fe46cb70203}" ma:internalName="TaxCatchAll" ma:showField="CatchAllData" ma:web="e783f614-3021-4270-a05a-5fc0a08201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783f614-3021-4270-a05a-5fc0a0820199" xsi:nil="true"/>
    <lcf76f155ced4ddcb4097134ff3c332f xmlns="94ec3278-f594-4f01-b350-b79f008638fb">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A0DCCF-887E-470D-8D31-3684B176BF0A}">
  <ds:schemaRefs>
    <ds:schemaRef ds:uri="http://schemas.microsoft.com/office/2006/metadata/longProperties"/>
  </ds:schemaRefs>
</ds:datastoreItem>
</file>

<file path=customXml/itemProps2.xml><?xml version="1.0" encoding="utf-8"?>
<ds:datastoreItem xmlns:ds="http://schemas.openxmlformats.org/officeDocument/2006/customXml" ds:itemID="{8B2B37C1-3916-4E4C-80AA-C632FBC063BC}"/>
</file>

<file path=customXml/itemProps3.xml><?xml version="1.0" encoding="utf-8"?>
<ds:datastoreItem xmlns:ds="http://schemas.openxmlformats.org/officeDocument/2006/customXml" ds:itemID="{ED210D5A-A67A-4EB2-A4DA-D77C0D389ACB}">
  <ds:schemaRefs>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ffbdea9f-2b31-4bd8-bee0-78edadb0d238"/>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F25AC6B9-7963-4881-A98F-51E0648779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23</vt:i4>
      </vt:variant>
    </vt:vector>
  </HeadingPairs>
  <TitlesOfParts>
    <vt:vector size="35" baseType="lpstr">
      <vt:lpstr>Standard</vt:lpstr>
      <vt:lpstr>Form0_Press</vt:lpstr>
      <vt:lpstr>Form1_Machining</vt:lpstr>
      <vt:lpstr>Form2_Assembly</vt:lpstr>
      <vt:lpstr>Form3_Logistic</vt:lpstr>
      <vt:lpstr>Form4_Casting</vt:lpstr>
      <vt:lpstr>Form 5-1-1Hydraulicparts_Assy</vt:lpstr>
      <vt:lpstr>Form5-1-2 Hydraulicparts_Assy</vt:lpstr>
      <vt:lpstr>Form5-2-1PCBBoard_mounting&amp;Assy</vt:lpstr>
      <vt:lpstr>Form5-2-2BareChipMounting&amp;Assy</vt:lpstr>
      <vt:lpstr>Form5-3-1DwnstreamCmpnnt&amp;Bondin</vt:lpstr>
      <vt:lpstr>Form5-3-2UpstremCmpnnt&amp;WaferMfg</vt:lpstr>
      <vt:lpstr>'Form 5-1-1Hydraulicparts_Assy'!Print_Area</vt:lpstr>
      <vt:lpstr>Form0_Press!Print_Area</vt:lpstr>
      <vt:lpstr>Form1_Machining!Print_Area</vt:lpstr>
      <vt:lpstr>Form2_Assembly!Print_Area</vt:lpstr>
      <vt:lpstr>Form3_Logistic!Print_Area</vt:lpstr>
      <vt:lpstr>Form4_Casting!Print_Area</vt:lpstr>
      <vt:lpstr>'Form5-1-2 Hydraulicparts_Assy'!Print_Area</vt:lpstr>
      <vt:lpstr>'Form5-2-1PCBBoard_mounting&amp;Assy'!Print_Area</vt:lpstr>
      <vt:lpstr>'Form5-2-2BareChipMounting&amp;Assy'!Print_Area</vt:lpstr>
      <vt:lpstr>'Form5-3-1DwnstreamCmpnnt&amp;Bondin'!Print_Area</vt:lpstr>
      <vt:lpstr>'Form5-3-2UpstremCmpnnt&amp;WaferMfg'!Print_Area</vt:lpstr>
      <vt:lpstr>Standard!Print_Area</vt:lpstr>
      <vt:lpstr>'Form 5-1-1Hydraulicparts_Assy'!Print_Titles</vt:lpstr>
      <vt:lpstr>Form0_Press!Print_Titles</vt:lpstr>
      <vt:lpstr>Form1_Machining!Print_Titles</vt:lpstr>
      <vt:lpstr>Form2_Assembly!Print_Titles</vt:lpstr>
      <vt:lpstr>Form3_Logistic!Print_Titles</vt:lpstr>
      <vt:lpstr>Form4_Casting!Print_Titles</vt:lpstr>
      <vt:lpstr>'Form5-1-2 Hydraulicparts_Assy'!Print_Titles</vt:lpstr>
      <vt:lpstr>'Form5-2-1PCBBoard_mounting&amp;Assy'!Print_Titles</vt:lpstr>
      <vt:lpstr>'Form5-2-2BareChipMounting&amp;Assy'!Print_Titles</vt:lpstr>
      <vt:lpstr>'Form5-3-1DwnstreamCmpnnt&amp;Bondin'!Print_Titles</vt:lpstr>
      <vt:lpstr>'Form5-3-2UpstremCmpnnt&amp;WaferMfg'!Print_Titles</vt:lpstr>
    </vt:vector>
  </TitlesOfParts>
  <Company>INCS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DX7300-100157</dc:creator>
  <cp:lastModifiedBy>KAGEYAMA, HIROSHI</cp:lastModifiedBy>
  <cp:lastPrinted>2021-10-22T00:32:05Z</cp:lastPrinted>
  <dcterms:created xsi:type="dcterms:W3CDTF">2013-08-22T04:12:14Z</dcterms:created>
  <dcterms:modified xsi:type="dcterms:W3CDTF">2022-08-10T07:53:56Z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temRetentionFormula">
    <vt:lpwstr/>
  </property>
  <property fmtid="{D5CDD505-2E9C-101B-9397-08002B2CF9AE}" pid="3" name="_dlc_policyId">
    <vt:lpwstr/>
  </property>
  <property fmtid="{D5CDD505-2E9C-101B-9397-08002B2CF9AE}" pid="4" name="Reviewdate">
    <vt:lpwstr>2013-09-10T00:00:00Z</vt:lpwstr>
  </property>
  <property fmtid="{D5CDD505-2E9C-101B-9397-08002B2CF9AE}" pid="5" name="_AdHocReviewCycleID">
    <vt:i4>1570382366</vt:i4>
  </property>
  <property fmtid="{D5CDD505-2E9C-101B-9397-08002B2CF9AE}" pid="6" name="_NewReviewCycle">
    <vt:lpwstr/>
  </property>
  <property fmtid="{D5CDD505-2E9C-101B-9397-08002B2CF9AE}" pid="7" name="_EmailSubject">
    <vt:lpwstr>【依頼】コンタミ現場管理評価基準の翻訳をお願いします。</vt:lpwstr>
  </property>
  <property fmtid="{D5CDD505-2E9C-101B-9397-08002B2CF9AE}" pid="8" name="_AuthorEmail">
    <vt:lpwstr>villegas_hydee@jatco.co.jp</vt:lpwstr>
  </property>
  <property fmtid="{D5CDD505-2E9C-101B-9397-08002B2CF9AE}" pid="9" name="_AuthorEmailDisplayName">
    <vt:lpwstr>HYDEE, VILLEGAS</vt:lpwstr>
  </property>
  <property fmtid="{D5CDD505-2E9C-101B-9397-08002B2CF9AE}" pid="10" name="ContentTypeId">
    <vt:lpwstr>0x01010071AE8D39AEE8354E8B6B74D9D8C0EE70</vt:lpwstr>
  </property>
  <property fmtid="{D5CDD505-2E9C-101B-9397-08002B2CF9AE}" pid="11" name="_PreviousAdHocReviewCycleID">
    <vt:i4>688946389</vt:i4>
  </property>
  <property fmtid="{D5CDD505-2E9C-101B-9397-08002B2CF9AE}" pid="12" name="_ReviewingToolsShownOnce">
    <vt:lpwstr/>
  </property>
</Properties>
</file>